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885" windowWidth="22275" windowHeight="9195"/>
  </bookViews>
  <sheets>
    <sheet name="Вит 23к1" sheetId="1" r:id="rId1"/>
  </sheets>
  <calcPr calcId="145621"/>
</workbook>
</file>

<file path=xl/calcChain.xml><?xml version="1.0" encoding="utf-8"?>
<calcChain xmlns="http://schemas.openxmlformats.org/spreadsheetml/2006/main">
  <c r="K24" i="1" l="1"/>
  <c r="G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24" i="1" s="1"/>
</calcChain>
</file>

<file path=xl/sharedStrings.xml><?xml version="1.0" encoding="utf-8"?>
<sst xmlns="http://schemas.openxmlformats.org/spreadsheetml/2006/main" count="88" uniqueCount="35">
  <si>
    <t xml:space="preserve">Выполнение текущнго ремонта за 2013 год </t>
  </si>
  <si>
    <t>Адрес</t>
  </si>
  <si>
    <t>Наименоваеие работ</t>
  </si>
  <si>
    <t>Итого (руб)</t>
  </si>
  <si>
    <t>Хозяйственный способ</t>
  </si>
  <si>
    <t xml:space="preserve">подрядный способ </t>
  </si>
  <si>
    <t>руб.</t>
  </si>
  <si>
    <t>ед.изм</t>
  </si>
  <si>
    <t>объем</t>
  </si>
  <si>
    <t>место работ</t>
  </si>
  <si>
    <t>январь</t>
  </si>
  <si>
    <t>ВИТЕБСКИЙ ПР., 23 к.1</t>
  </si>
  <si>
    <t>ремонт трубопровода  Теплоснабжения</t>
  </si>
  <si>
    <t>м.п.</t>
  </si>
  <si>
    <t>февраль</t>
  </si>
  <si>
    <t>ремонт и замена оконных наполнений</t>
  </si>
  <si>
    <t>шт.</t>
  </si>
  <si>
    <t>март</t>
  </si>
  <si>
    <t>косметический ремонт лестничных клеток</t>
  </si>
  <si>
    <t>с1-6пар.</t>
  </si>
  <si>
    <t>восстановительные работы текущего ремонта</t>
  </si>
  <si>
    <t>апрель</t>
  </si>
  <si>
    <t>май</t>
  </si>
  <si>
    <t>ремонт ГРЩ,ВУ,ВРУ,ЭЩ</t>
  </si>
  <si>
    <t>июнь</t>
  </si>
  <si>
    <t>июль</t>
  </si>
  <si>
    <t>август</t>
  </si>
  <si>
    <t>замена и ремонт электропроводки</t>
  </si>
  <si>
    <t>ремонт и замена аппаратов защиты,установочной арматуры</t>
  </si>
  <si>
    <t>сентябрь</t>
  </si>
  <si>
    <t>октябрь</t>
  </si>
  <si>
    <t>ноябрь</t>
  </si>
  <si>
    <t>декабрь</t>
  </si>
  <si>
    <t>ремонт и замена запорной арматуры систем ХВС,ГВС.ЦО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</si>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</sst>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1" xfId="0" applyFont="1" applyFill="1" applyBorder="1"/>
    <xf numFmtId="0" fontId="3" fillId="0" borderId="2" xfId="0" applyFont="1" applyFill="1" applyBorder="1" applyAlignment="1">
      <alignment wrapText="1"/>
    </xf>
    <xf numFmtId="0" fontId="2" fillId="0" borderId="3" xfId="0" applyFont="1" applyFill="1" applyBorder="1" applyAlignment="1"/>
    <xf numFmtId="0" fontId="2" fillId="0" borderId="4" xfId="0" applyFont="1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3" fillId="0" borderId="7" xfId="0" applyFont="1" applyFill="1" applyBorder="1" applyAlignment="1">
      <alignment horizontal="center"/>
    </xf>
    <xf numFmtId="0" fontId="0" fillId="0" borderId="8" xfId="0" applyFill="1" applyBorder="1"/>
    <xf numFmtId="0" fontId="0" fillId="0" borderId="9" xfId="0" applyFill="1" applyBorder="1"/>
    <xf numFmtId="0" fontId="3" fillId="0" borderId="7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10" xfId="0" applyFill="1" applyBorder="1" applyAlignment="1"/>
    <xf numFmtId="0" fontId="0" fillId="0" borderId="11" xfId="0" applyFill="1" applyBorder="1" applyAlignment="1"/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2" fillId="0" borderId="20" xfId="0" applyFont="1" applyFill="1" applyBorder="1"/>
    <xf numFmtId="0" fontId="2" fillId="0" borderId="21" xfId="0" applyFont="1" applyFill="1" applyBorder="1"/>
    <xf numFmtId="0" fontId="2" fillId="0" borderId="22" xfId="0" applyFont="1" applyFill="1" applyBorder="1"/>
    <xf numFmtId="0" fontId="2" fillId="0" borderId="19" xfId="0" applyFont="1" applyFill="1" applyBorder="1"/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4" fillId="0" borderId="25" xfId="0" applyFont="1" applyFill="1" applyBorder="1"/>
    <xf numFmtId="0" fontId="4" fillId="0" borderId="26" xfId="0" applyFont="1" applyFill="1" applyBorder="1"/>
    <xf numFmtId="0" fontId="1" fillId="0" borderId="27" xfId="0" applyFont="1" applyFill="1" applyBorder="1"/>
    <xf numFmtId="0" fontId="4" fillId="0" borderId="28" xfId="0" applyFont="1" applyFill="1" applyBorder="1"/>
    <xf numFmtId="0" fontId="1" fillId="0" borderId="25" xfId="0" applyFont="1" applyFill="1" applyBorder="1"/>
    <xf numFmtId="0" fontId="4" fillId="0" borderId="29" xfId="0" applyFont="1" applyFill="1" applyBorder="1"/>
    <xf numFmtId="0" fontId="1" fillId="0" borderId="12" xfId="0" applyFont="1" applyFill="1" applyBorder="1"/>
    <xf numFmtId="0" fontId="1" fillId="0" borderId="30" xfId="0" applyFont="1" applyFill="1" applyBorder="1"/>
    <xf numFmtId="0" fontId="4" fillId="0" borderId="31" xfId="0" applyFont="1" applyFill="1" applyBorder="1"/>
    <xf numFmtId="0" fontId="4" fillId="0" borderId="32" xfId="0" applyFont="1" applyFill="1" applyBorder="1"/>
    <xf numFmtId="0" fontId="1" fillId="0" borderId="33" xfId="0" applyFont="1" applyFill="1" applyBorder="1"/>
    <xf numFmtId="0" fontId="4" fillId="0" borderId="34" xfId="0" applyFont="1" applyFill="1" applyBorder="1"/>
    <xf numFmtId="0" fontId="4" fillId="0" borderId="35" xfId="0" applyFont="1" applyFill="1" applyBorder="1"/>
    <xf numFmtId="0" fontId="1" fillId="0" borderId="32" xfId="0" applyFont="1" applyFill="1" applyBorder="1"/>
    <xf numFmtId="0" fontId="1" fillId="0" borderId="36" xfId="0" applyFont="1" applyFill="1" applyBorder="1"/>
    <xf numFmtId="0" fontId="4" fillId="0" borderId="33" xfId="0" applyFont="1" applyFill="1" applyBorder="1"/>
    <xf numFmtId="0" fontId="4" fillId="0" borderId="36" xfId="0" applyFont="1" applyFill="1" applyBorder="1" applyAlignment="1">
      <alignment horizontal="center"/>
    </xf>
    <xf numFmtId="0" fontId="1" fillId="0" borderId="37" xfId="0" applyFont="1" applyFill="1" applyBorder="1" applyAlignment="1"/>
    <xf numFmtId="4" fontId="4" fillId="0" borderId="34" xfId="0" applyNumberFormat="1" applyFont="1" applyFill="1" applyBorder="1"/>
    <xf numFmtId="0" fontId="3" fillId="0" borderId="31" xfId="0" applyFont="1" applyFill="1" applyBorder="1"/>
    <xf numFmtId="0" fontId="3" fillId="0" borderId="35" xfId="0" applyFont="1" applyFill="1" applyBorder="1"/>
    <xf numFmtId="0" fontId="4" fillId="0" borderId="36" xfId="0" applyFont="1" applyFill="1" applyBorder="1"/>
    <xf numFmtId="4" fontId="4" fillId="0" borderId="31" xfId="0" applyNumberFormat="1" applyFont="1" applyFill="1" applyBorder="1"/>
    <xf numFmtId="0" fontId="1" fillId="0" borderId="37" xfId="0" applyFont="1" applyFill="1" applyBorder="1" applyAlignment="1">
      <alignment wrapText="1"/>
    </xf>
    <xf numFmtId="0" fontId="4" fillId="0" borderId="38" xfId="0" applyFont="1" applyFill="1" applyBorder="1"/>
    <xf numFmtId="0" fontId="4" fillId="0" borderId="39" xfId="0" applyFont="1" applyFill="1" applyBorder="1"/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/>
    <xf numFmtId="0" fontId="1" fillId="0" borderId="42" xfId="0" applyFont="1" applyFill="1" applyBorder="1"/>
    <xf numFmtId="0" fontId="4" fillId="0" borderId="43" xfId="0" applyFont="1" applyFill="1" applyBorder="1"/>
    <xf numFmtId="0" fontId="1" fillId="0" borderId="38" xfId="0" applyFont="1" applyFill="1" applyBorder="1"/>
    <xf numFmtId="0" fontId="4" fillId="0" borderId="44" xfId="0" applyFont="1" applyFill="1" applyBorder="1"/>
    <xf numFmtId="0" fontId="1" fillId="0" borderId="45" xfId="0" applyFont="1" applyFill="1" applyBorder="1"/>
    <xf numFmtId="0" fontId="3" fillId="0" borderId="46" xfId="0" applyFont="1" applyFill="1" applyBorder="1"/>
    <xf numFmtId="0" fontId="3" fillId="0" borderId="47" xfId="0" applyFont="1" applyFill="1" applyBorder="1"/>
    <xf numFmtId="0" fontId="2" fillId="0" borderId="48" xfId="0" applyFont="1" applyFill="1" applyBorder="1" applyAlignment="1">
      <alignment wrapText="1"/>
    </xf>
    <xf numFmtId="0" fontId="2" fillId="0" borderId="49" xfId="0" applyFont="1" applyFill="1" applyBorder="1"/>
    <xf numFmtId="0" fontId="2" fillId="0" borderId="8" xfId="0" applyFont="1" applyFill="1" applyBorder="1"/>
    <xf numFmtId="0" fontId="2" fillId="0" borderId="50" xfId="0" applyFont="1" applyFill="1" applyBorder="1"/>
    <xf numFmtId="0" fontId="3" fillId="0" borderId="50" xfId="0" applyFont="1" applyFill="1" applyBorder="1"/>
    <xf numFmtId="0" fontId="3" fillId="0" borderId="51" xfId="0" applyFont="1" applyFill="1" applyBorder="1"/>
    <xf numFmtId="0" fontId="2" fillId="0" borderId="5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topLeftCell="A10" zoomScale="75" workbookViewId="0">
      <selection activeCell="U18" sqref="U18"/>
    </sheetView>
  </sheetViews>
  <sheetFormatPr defaultRowHeight="12.75" x14ac:dyDescent="0.2"/>
  <cols>
    <col min="2" max="2" width="21.140625" bestFit="1" customWidth="1"/>
    <col min="3" max="3" width="14" customWidth="1"/>
  </cols>
  <sheetData>
    <row r="1" spans="1:14" x14ac:dyDescent="0.2">
      <c r="A1" s="1"/>
      <c r="B1" s="1"/>
      <c r="C1" s="2" t="s">
        <v>0</v>
      </c>
      <c r="D1" s="2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 thickBot="1" x14ac:dyDescent="0.25">
      <c r="A2" s="1"/>
      <c r="B2" s="1"/>
      <c r="C2" s="2"/>
      <c r="D2" s="2"/>
      <c r="E2" s="1"/>
      <c r="F2" s="1"/>
      <c r="G2" s="1"/>
      <c r="H2" s="1"/>
      <c r="I2" s="1"/>
      <c r="J2" s="1"/>
      <c r="K2" s="3"/>
      <c r="L2" s="3"/>
      <c r="M2" s="3"/>
      <c r="N2" s="3"/>
    </row>
    <row r="3" spans="1:14" ht="13.5" thickBot="1" x14ac:dyDescent="0.25">
      <c r="A3" s="4"/>
      <c r="B3" s="5" t="s">
        <v>1</v>
      </c>
      <c r="C3" s="6" t="s">
        <v>2</v>
      </c>
      <c r="D3" s="7"/>
      <c r="E3" s="8" t="s">
        <v>3</v>
      </c>
      <c r="F3" s="9"/>
      <c r="G3" s="10" t="s">
        <v>4</v>
      </c>
      <c r="H3" s="11"/>
      <c r="I3" s="11"/>
      <c r="J3" s="12"/>
      <c r="K3" s="13" t="s">
        <v>5</v>
      </c>
      <c r="L3" s="14"/>
      <c r="M3" s="14"/>
      <c r="N3" s="15"/>
    </row>
    <row r="4" spans="1:14" ht="25.5" x14ac:dyDescent="0.2">
      <c r="A4" s="16"/>
      <c r="B4" s="17"/>
      <c r="C4" s="18"/>
      <c r="D4" s="19"/>
      <c r="E4" s="20"/>
      <c r="F4" s="9"/>
      <c r="G4" s="21" t="s">
        <v>6</v>
      </c>
      <c r="H4" s="22" t="s">
        <v>7</v>
      </c>
      <c r="I4" s="23" t="s">
        <v>8</v>
      </c>
      <c r="J4" s="24" t="s">
        <v>9</v>
      </c>
      <c r="K4" s="21" t="s">
        <v>6</v>
      </c>
      <c r="L4" s="22" t="s">
        <v>7</v>
      </c>
      <c r="M4" s="25" t="s">
        <v>8</v>
      </c>
      <c r="N4" s="26" t="s">
        <v>9</v>
      </c>
    </row>
    <row r="5" spans="1:14" ht="13.5" thickBot="1" x14ac:dyDescent="0.25">
      <c r="A5" s="27"/>
      <c r="B5" s="28"/>
      <c r="C5" s="29"/>
      <c r="D5" s="30"/>
      <c r="E5" s="31"/>
      <c r="F5" s="9"/>
      <c r="G5" s="32"/>
      <c r="H5" s="33"/>
      <c r="I5" s="34"/>
      <c r="J5" s="35"/>
      <c r="K5" s="32"/>
      <c r="L5" s="33"/>
      <c r="M5" s="36"/>
      <c r="N5" s="34"/>
    </row>
    <row r="6" spans="1:14" x14ac:dyDescent="0.2">
      <c r="A6" s="37" t="s">
        <v>10</v>
      </c>
      <c r="B6" s="38" t="s">
        <v>11</v>
      </c>
      <c r="C6" s="39" t="s">
        <v>12</v>
      </c>
      <c r="D6" s="39"/>
      <c r="E6" s="39">
        <f t="shared" ref="E6:E23" si="0">G6+K6</f>
        <v>364</v>
      </c>
      <c r="F6" s="1"/>
      <c r="G6" s="40">
        <v>364</v>
      </c>
      <c r="H6" s="41" t="s">
        <v>13</v>
      </c>
      <c r="I6" s="37">
        <v>1</v>
      </c>
      <c r="J6" s="42"/>
      <c r="K6" s="40"/>
      <c r="L6" s="38"/>
      <c r="M6" s="43"/>
      <c r="N6" s="44"/>
    </row>
    <row r="7" spans="1:14" x14ac:dyDescent="0.2">
      <c r="A7" s="45" t="s">
        <v>14</v>
      </c>
      <c r="B7" s="46" t="s">
        <v>11</v>
      </c>
      <c r="C7" s="47" t="s">
        <v>15</v>
      </c>
      <c r="D7" s="47"/>
      <c r="E7" s="39">
        <f t="shared" si="0"/>
        <v>8808</v>
      </c>
      <c r="F7" s="1"/>
      <c r="G7" s="48">
        <v>8808</v>
      </c>
      <c r="H7" s="45" t="s">
        <v>16</v>
      </c>
      <c r="I7" s="45">
        <v>5</v>
      </c>
      <c r="J7" s="49"/>
      <c r="K7" s="48"/>
      <c r="L7" s="50"/>
      <c r="M7" s="47"/>
      <c r="N7" s="51"/>
    </row>
    <row r="8" spans="1:14" x14ac:dyDescent="0.2">
      <c r="A8" s="45" t="s">
        <v>17</v>
      </c>
      <c r="B8" s="46" t="s">
        <v>11</v>
      </c>
      <c r="C8" s="47" t="s">
        <v>18</v>
      </c>
      <c r="D8" s="47"/>
      <c r="E8" s="39">
        <f t="shared" si="0"/>
        <v>350733</v>
      </c>
      <c r="F8" s="1"/>
      <c r="G8" s="48"/>
      <c r="H8" s="45"/>
      <c r="I8" s="45"/>
      <c r="J8" s="49"/>
      <c r="K8" s="48">
        <v>350733</v>
      </c>
      <c r="L8" s="46" t="s">
        <v>16</v>
      </c>
      <c r="M8" s="52">
        <v>6</v>
      </c>
      <c r="N8" s="53" t="s">
        <v>19</v>
      </c>
    </row>
    <row r="9" spans="1:14" x14ac:dyDescent="0.2">
      <c r="A9" s="45" t="s">
        <v>17</v>
      </c>
      <c r="B9" s="46" t="s">
        <v>11</v>
      </c>
      <c r="C9" s="47" t="s">
        <v>15</v>
      </c>
      <c r="D9" s="47"/>
      <c r="E9" s="39">
        <f t="shared" si="0"/>
        <v>1338</v>
      </c>
      <c r="F9" s="1"/>
      <c r="G9" s="48">
        <v>1338</v>
      </c>
      <c r="H9" s="45" t="s">
        <v>16</v>
      </c>
      <c r="I9" s="45">
        <v>5</v>
      </c>
      <c r="J9" s="49"/>
      <c r="K9" s="48"/>
      <c r="L9" s="46"/>
      <c r="M9" s="47"/>
      <c r="N9" s="51"/>
    </row>
    <row r="10" spans="1:14" x14ac:dyDescent="0.2">
      <c r="A10" s="45" t="s">
        <v>17</v>
      </c>
      <c r="B10" s="46" t="s">
        <v>11</v>
      </c>
      <c r="C10" s="54" t="s">
        <v>20</v>
      </c>
      <c r="D10" s="47"/>
      <c r="E10" s="39">
        <f t="shared" si="0"/>
        <v>5866</v>
      </c>
      <c r="F10" s="1"/>
      <c r="G10" s="55">
        <v>5866</v>
      </c>
      <c r="H10" s="45" t="s">
        <v>6</v>
      </c>
      <c r="I10" s="56"/>
      <c r="J10" s="57"/>
      <c r="K10" s="48"/>
      <c r="L10" s="46"/>
      <c r="M10" s="47"/>
      <c r="N10" s="51"/>
    </row>
    <row r="11" spans="1:14" x14ac:dyDescent="0.2">
      <c r="A11" s="45" t="s">
        <v>21</v>
      </c>
      <c r="B11" s="46" t="s">
        <v>11</v>
      </c>
      <c r="C11" s="47" t="s">
        <v>15</v>
      </c>
      <c r="D11" s="47"/>
      <c r="E11" s="39">
        <f t="shared" si="0"/>
        <v>4753</v>
      </c>
      <c r="F11" s="1"/>
      <c r="G11" s="48">
        <v>4753</v>
      </c>
      <c r="H11" s="45" t="s">
        <v>16</v>
      </c>
      <c r="I11" s="45">
        <v>6</v>
      </c>
      <c r="J11" s="49"/>
      <c r="K11" s="48"/>
      <c r="L11" s="46"/>
      <c r="M11" s="52"/>
      <c r="N11" s="58"/>
    </row>
    <row r="12" spans="1:14" x14ac:dyDescent="0.2">
      <c r="A12" s="45" t="s">
        <v>21</v>
      </c>
      <c r="B12" s="46" t="s">
        <v>11</v>
      </c>
      <c r="C12" s="54" t="s">
        <v>20</v>
      </c>
      <c r="D12" s="47"/>
      <c r="E12" s="39">
        <f t="shared" si="0"/>
        <v>993</v>
      </c>
      <c r="F12" s="1"/>
      <c r="G12" s="55">
        <v>993</v>
      </c>
      <c r="H12" s="59" t="s">
        <v>6</v>
      </c>
      <c r="I12" s="45"/>
      <c r="J12" s="49"/>
      <c r="K12" s="48"/>
      <c r="L12" s="46"/>
      <c r="M12" s="47"/>
      <c r="N12" s="51"/>
    </row>
    <row r="13" spans="1:14" x14ac:dyDescent="0.2">
      <c r="A13" s="45" t="s">
        <v>22</v>
      </c>
      <c r="B13" s="46" t="s">
        <v>11</v>
      </c>
      <c r="C13" s="47" t="s">
        <v>23</v>
      </c>
      <c r="D13" s="47"/>
      <c r="E13" s="39">
        <f t="shared" si="0"/>
        <v>2534</v>
      </c>
      <c r="F13" s="1"/>
      <c r="G13" s="48">
        <v>2534</v>
      </c>
      <c r="H13" s="45" t="s">
        <v>16</v>
      </c>
      <c r="I13" s="45">
        <v>6</v>
      </c>
      <c r="J13" s="49"/>
      <c r="K13" s="48"/>
      <c r="L13" s="46"/>
      <c r="M13" s="47"/>
      <c r="N13" s="51"/>
    </row>
    <row r="14" spans="1:14" x14ac:dyDescent="0.2">
      <c r="A14" s="45" t="s">
        <v>24</v>
      </c>
      <c r="B14" s="46" t="s">
        <v>11</v>
      </c>
      <c r="C14" s="47" t="s">
        <v>15</v>
      </c>
      <c r="D14" s="47"/>
      <c r="E14" s="39">
        <f t="shared" si="0"/>
        <v>932</v>
      </c>
      <c r="F14" s="1"/>
      <c r="G14" s="48">
        <v>932</v>
      </c>
      <c r="H14" s="45" t="s">
        <v>16</v>
      </c>
      <c r="I14" s="45">
        <v>3</v>
      </c>
      <c r="J14" s="49"/>
      <c r="K14" s="48"/>
      <c r="L14" s="46"/>
      <c r="M14" s="47"/>
      <c r="N14" s="51"/>
    </row>
    <row r="15" spans="1:14" x14ac:dyDescent="0.2">
      <c r="A15" s="45" t="s">
        <v>24</v>
      </c>
      <c r="B15" s="46" t="s">
        <v>11</v>
      </c>
      <c r="C15" s="54" t="s">
        <v>20</v>
      </c>
      <c r="D15" s="47"/>
      <c r="E15" s="39">
        <f t="shared" si="0"/>
        <v>5032</v>
      </c>
      <c r="F15" s="1"/>
      <c r="G15" s="55">
        <v>5032</v>
      </c>
      <c r="H15" s="59" t="s">
        <v>6</v>
      </c>
      <c r="I15" s="45"/>
      <c r="J15" s="49"/>
      <c r="K15" s="48"/>
      <c r="L15" s="46"/>
      <c r="M15" s="47"/>
      <c r="N15" s="51"/>
    </row>
    <row r="16" spans="1:14" x14ac:dyDescent="0.2">
      <c r="A16" s="45" t="s">
        <v>25</v>
      </c>
      <c r="B16" s="46" t="s">
        <v>11</v>
      </c>
      <c r="C16" s="54" t="s">
        <v>20</v>
      </c>
      <c r="D16" s="47"/>
      <c r="E16" s="39">
        <f t="shared" si="0"/>
        <v>99365</v>
      </c>
      <c r="F16" s="1"/>
      <c r="G16" s="55">
        <v>99365</v>
      </c>
      <c r="H16" s="59" t="s">
        <v>6</v>
      </c>
      <c r="I16" s="45"/>
      <c r="J16" s="49"/>
      <c r="K16" s="48"/>
      <c r="L16" s="46"/>
      <c r="M16" s="47"/>
      <c r="N16" s="51"/>
    </row>
    <row r="17" spans="1:14" x14ac:dyDescent="0.2">
      <c r="A17" s="45" t="s">
        <v>26</v>
      </c>
      <c r="B17" s="46" t="s">
        <v>11</v>
      </c>
      <c r="C17" s="47" t="s">
        <v>27</v>
      </c>
      <c r="D17" s="47"/>
      <c r="E17" s="39">
        <f t="shared" si="0"/>
        <v>670</v>
      </c>
      <c r="F17" s="1"/>
      <c r="G17" s="48">
        <v>670</v>
      </c>
      <c r="H17" s="45" t="s">
        <v>13</v>
      </c>
      <c r="I17" s="45">
        <v>10</v>
      </c>
      <c r="J17" s="49"/>
      <c r="K17" s="48"/>
      <c r="L17" s="46"/>
      <c r="M17" s="47"/>
      <c r="N17" s="51"/>
    </row>
    <row r="18" spans="1:14" ht="76.5" x14ac:dyDescent="0.2">
      <c r="A18" s="45" t="s">
        <v>26</v>
      </c>
      <c r="B18" s="46" t="s">
        <v>11</v>
      </c>
      <c r="C18" s="60" t="s">
        <v>28</v>
      </c>
      <c r="D18" s="47"/>
      <c r="E18" s="39">
        <f t="shared" si="0"/>
        <v>2331</v>
      </c>
      <c r="F18" s="1"/>
      <c r="G18" s="48">
        <v>2331</v>
      </c>
      <c r="H18" s="45" t="s">
        <v>16</v>
      </c>
      <c r="I18" s="45">
        <v>13</v>
      </c>
      <c r="J18" s="49"/>
      <c r="K18" s="48"/>
      <c r="L18" s="46"/>
      <c r="M18" s="47"/>
      <c r="N18" s="51"/>
    </row>
    <row r="19" spans="1:14" x14ac:dyDescent="0.2">
      <c r="A19" s="45" t="s">
        <v>26</v>
      </c>
      <c r="B19" s="46" t="s">
        <v>11</v>
      </c>
      <c r="C19" s="54" t="s">
        <v>20</v>
      </c>
      <c r="D19" s="47"/>
      <c r="E19" s="39">
        <f t="shared" si="0"/>
        <v>3460</v>
      </c>
      <c r="F19" s="1"/>
      <c r="G19" s="55">
        <v>3460</v>
      </c>
      <c r="H19" s="59" t="s">
        <v>6</v>
      </c>
      <c r="I19" s="45"/>
      <c r="J19" s="49"/>
      <c r="K19" s="48"/>
      <c r="L19" s="46"/>
      <c r="M19" s="47"/>
      <c r="N19" s="51"/>
    </row>
    <row r="20" spans="1:14" x14ac:dyDescent="0.2">
      <c r="A20" s="45" t="s">
        <v>29</v>
      </c>
      <c r="B20" s="46" t="s">
        <v>11</v>
      </c>
      <c r="C20" s="54" t="s">
        <v>20</v>
      </c>
      <c r="D20" s="47"/>
      <c r="E20" s="39">
        <f t="shared" si="0"/>
        <v>1425</v>
      </c>
      <c r="F20" s="1"/>
      <c r="G20" s="55">
        <v>1425</v>
      </c>
      <c r="H20" s="59" t="s">
        <v>6</v>
      </c>
      <c r="I20" s="45"/>
      <c r="J20" s="49"/>
      <c r="K20" s="48"/>
      <c r="L20" s="46"/>
      <c r="M20" s="47"/>
      <c r="N20" s="51"/>
    </row>
    <row r="21" spans="1:14" ht="76.5" x14ac:dyDescent="0.2">
      <c r="A21" s="45" t="s">
        <v>30</v>
      </c>
      <c r="B21" s="46" t="s">
        <v>11</v>
      </c>
      <c r="C21" s="60" t="s">
        <v>28</v>
      </c>
      <c r="D21" s="47"/>
      <c r="E21" s="39">
        <f t="shared" si="0"/>
        <v>169</v>
      </c>
      <c r="F21" s="1"/>
      <c r="G21" s="48">
        <v>169</v>
      </c>
      <c r="H21" s="45" t="s">
        <v>16</v>
      </c>
      <c r="I21" s="45">
        <v>2</v>
      </c>
      <c r="J21" s="49"/>
      <c r="K21" s="48"/>
      <c r="L21" s="46"/>
      <c r="M21" s="47"/>
      <c r="N21" s="51"/>
    </row>
    <row r="22" spans="1:14" x14ac:dyDescent="0.2">
      <c r="A22" s="45" t="s">
        <v>31</v>
      </c>
      <c r="B22" s="46" t="s">
        <v>11</v>
      </c>
      <c r="C22" s="47" t="s">
        <v>23</v>
      </c>
      <c r="D22" s="47"/>
      <c r="E22" s="39">
        <f t="shared" si="0"/>
        <v>1791</v>
      </c>
      <c r="F22" s="1"/>
      <c r="G22" s="48">
        <v>1791</v>
      </c>
      <c r="H22" s="45" t="s">
        <v>16</v>
      </c>
      <c r="I22" s="45">
        <v>1</v>
      </c>
      <c r="J22" s="49"/>
      <c r="K22" s="48"/>
      <c r="L22" s="46"/>
      <c r="M22" s="47"/>
      <c r="N22" s="51"/>
    </row>
    <row r="23" spans="1:14" ht="77.25" thickBot="1" x14ac:dyDescent="0.25">
      <c r="A23" s="61" t="s">
        <v>32</v>
      </c>
      <c r="B23" s="62" t="s">
        <v>11</v>
      </c>
      <c r="C23" s="63" t="s">
        <v>33</v>
      </c>
      <c r="D23" s="64"/>
      <c r="E23" s="65">
        <f t="shared" si="0"/>
        <v>2460</v>
      </c>
      <c r="F23" s="1"/>
      <c r="G23" s="66">
        <v>2460</v>
      </c>
      <c r="H23" s="67" t="s">
        <v>16</v>
      </c>
      <c r="I23" s="61">
        <v>6</v>
      </c>
      <c r="J23" s="68"/>
      <c r="K23" s="66"/>
      <c r="L23" s="62"/>
      <c r="M23" s="64"/>
      <c r="N23" s="69"/>
    </row>
    <row r="24" spans="1:14" ht="13.5" thickBot="1" x14ac:dyDescent="0.25">
      <c r="A24" s="70"/>
      <c r="B24" s="71" t="s">
        <v>34</v>
      </c>
      <c r="C24" s="72"/>
      <c r="D24" s="73"/>
      <c r="E24" s="73">
        <f>SUM(E6:E23)</f>
        <v>493024</v>
      </c>
      <c r="F24" s="74"/>
      <c r="G24" s="73">
        <f>SUM(G6:G23)</f>
        <v>142291</v>
      </c>
      <c r="H24" s="75"/>
      <c r="I24" s="76"/>
      <c r="J24" s="77"/>
      <c r="K24" s="73">
        <f>SUM(K6:K23)</f>
        <v>350733</v>
      </c>
      <c r="L24" s="71"/>
      <c r="M24" s="73"/>
      <c r="N24" s="78"/>
    </row>
  </sheetData>
  <mergeCells count="6">
    <mergeCell ref="A3:A4"/>
    <mergeCell ref="B3:B4"/>
    <mergeCell ref="C3:D4"/>
    <mergeCell ref="E3:E4"/>
    <mergeCell ref="G3:J3"/>
    <mergeCell ref="K3:N3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Вит 23к1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2015-05-22T06:44:20Z</dcterms:created>
  <dcterms:modified xsi:type="dcterms:W3CDTF">2015-05-22T06:58:48Z</dcterms:modified>
</cp:coreProperties>
</file>