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0" yWindow="4590" windowWidth="19155" windowHeight="5490"/>
  </bookViews>
  <sheets>
    <sheet name="Косм. 58" sheetId="1" r:id="rId1"/>
  </sheets>
  <calcPr calcId="145621"/>
</workbook>
</file>

<file path=xl/calcChain.xml><?xml version="1.0" encoding="utf-8"?>
<calcChain xmlns="http://schemas.openxmlformats.org/spreadsheetml/2006/main">
  <c r="D243" i="1" l="1"/>
  <c r="D240" i="1"/>
  <c r="D235" i="1"/>
  <c r="D234" i="1"/>
  <c r="D229" i="1"/>
  <c r="D228" i="1"/>
  <c r="D223" i="1"/>
  <c r="D222" i="1"/>
  <c r="D217" i="1"/>
  <c r="D216" i="1"/>
  <c r="D211" i="1"/>
  <c r="D205" i="1"/>
  <c r="D180" i="1"/>
  <c r="D178" i="1"/>
  <c r="D175" i="1" s="1"/>
  <c r="D176" i="1"/>
  <c r="D174" i="1"/>
  <c r="D169" i="1"/>
  <c r="D168" i="1"/>
  <c r="D163" i="1"/>
  <c r="D162" i="1"/>
  <c r="D157" i="1"/>
  <c r="D156" i="1"/>
  <c r="D153" i="1"/>
  <c r="D152" i="1"/>
  <c r="D151" i="1"/>
  <c r="D150" i="1"/>
  <c r="D145" i="1"/>
  <c r="D144" i="1"/>
  <c r="D139" i="1"/>
  <c r="D138" i="1"/>
  <c r="D133" i="1"/>
  <c r="D132" i="1"/>
  <c r="D127" i="1"/>
  <c r="D126" i="1"/>
  <c r="D121" i="1"/>
  <c r="D120" i="1"/>
  <c r="D115" i="1"/>
  <c r="D114" i="1"/>
  <c r="D109" i="1"/>
  <c r="D108" i="1"/>
  <c r="D103" i="1"/>
  <c r="D102" i="1"/>
  <c r="D97" i="1"/>
  <c r="D96" i="1"/>
  <c r="D91" i="1"/>
  <c r="D90" i="1"/>
  <c r="D85" i="1"/>
  <c r="D84" i="1"/>
  <c r="D79" i="1"/>
  <c r="D78" i="1"/>
  <c r="D73" i="1"/>
  <c r="D72" i="1"/>
  <c r="D67" i="1"/>
  <c r="D66" i="1"/>
  <c r="D61" i="1"/>
  <c r="D60" i="1"/>
  <c r="D55" i="1"/>
  <c r="D54" i="1"/>
  <c r="D53" i="1"/>
  <c r="D45" i="1"/>
  <c r="D44" i="1"/>
  <c r="D43" i="1"/>
  <c r="D36" i="1"/>
  <c r="D35" i="1"/>
  <c r="D30" i="1"/>
  <c r="D29" i="1"/>
  <c r="D24" i="1"/>
  <c r="D21" i="1"/>
  <c r="D20" i="1"/>
  <c r="D15" i="1"/>
  <c r="D14" i="1"/>
  <c r="D9" i="1"/>
  <c r="D7" i="1"/>
  <c r="D6" i="1"/>
  <c r="D4" i="1"/>
  <c r="D3" i="1"/>
  <c r="D2" i="1" s="1"/>
  <c r="D241" i="1" s="1"/>
  <c r="D244" i="1" s="1"/>
</calcChain>
</file>

<file path=xl/sharedStrings.xml><?xml version="1.0" encoding="utf-8"?>
<sst xmlns="http://schemas.openxmlformats.org/spreadsheetml/2006/main" count="445" uniqueCount="71">
  <si>
    <t xml:space="preserve"> План работ по текущему ремонту на 2014 год   пр. Космонавтов, д. 58</t>
  </si>
  <si>
    <t>РАСХОДЫ</t>
  </si>
  <si>
    <t>руб.</t>
  </si>
  <si>
    <t>1.Ремонт кровли (мягкая и жесткая)</t>
  </si>
  <si>
    <t>ИТОГО</t>
  </si>
  <si>
    <t>хозспособ</t>
  </si>
  <si>
    <t>кв.м</t>
  </si>
  <si>
    <t>подряд</t>
  </si>
  <si>
    <t>кв.м.</t>
  </si>
  <si>
    <t xml:space="preserve">1.1.Ремонт мягкой кровли </t>
  </si>
  <si>
    <t xml:space="preserve">1.2.Ремонт жесткой кровли </t>
  </si>
  <si>
    <t>1.3.Усиление элементов деревянной строительной системы</t>
  </si>
  <si>
    <t>3.Герметизация стыков стеновых панелей</t>
  </si>
  <si>
    <t>пог.м</t>
  </si>
  <si>
    <t xml:space="preserve">фасад </t>
  </si>
  <si>
    <t>5.Косметический ремонт лестничных клеток</t>
  </si>
  <si>
    <t>шт.</t>
  </si>
  <si>
    <t>6.Восстановление отделки стен,потолков технических помещений</t>
  </si>
  <si>
    <t>8.Замена обычных водосточных труб</t>
  </si>
  <si>
    <t>шт.(звено,отлив,воронка)</t>
  </si>
  <si>
    <t>9.Замена антивандальных водосточных труб</t>
  </si>
  <si>
    <t>10.Ремонт отмосток</t>
  </si>
  <si>
    <t>п.м.</t>
  </si>
  <si>
    <t>11.Замена и восстановление дверных заполнений</t>
  </si>
  <si>
    <t>12.Установка металлических дверей, решеток</t>
  </si>
  <si>
    <t>13.Ремонт и восстановление оконных заполнений</t>
  </si>
  <si>
    <t>14.Ремонт крылец, балконов,лестниц,козырьков на входом в подъезды,подвалы,над балконами верхних этажей</t>
  </si>
  <si>
    <t>7.Ремонт замена и восстановление отдельных участков полов, ступеней МОП</t>
  </si>
  <si>
    <t>15.Ремонт мусоропроводов</t>
  </si>
  <si>
    <t>24.1.Ремонт трубопровода ГВС</t>
  </si>
  <si>
    <t>24.2.Ремонт трубопровода ХВС</t>
  </si>
  <si>
    <t>24.3.Ремонт трубопровода Теплоснабжения</t>
  </si>
  <si>
    <t>24.4.Ремонт трубопровода систем канализации</t>
  </si>
  <si>
    <t>25.Замена отопительных приборов</t>
  </si>
  <si>
    <t>26.Замена и ремонт запорной арматуры систем ЦО,ГВС,ХВС</t>
  </si>
  <si>
    <t>27.Замена и ремонт электропроводки</t>
  </si>
  <si>
    <t>28.Замена и ремонт аппаратов защиты, замена установочной арматуры</t>
  </si>
  <si>
    <t>29.Ремонт ГРЩ ВУ,ВРУ, ЭЩ</t>
  </si>
  <si>
    <t>32.Аварийно-восстановительные работы</t>
  </si>
  <si>
    <t>натур</t>
  </si>
  <si>
    <t>Итого</t>
  </si>
  <si>
    <t>31.Антипирирование</t>
  </si>
  <si>
    <t>площадь</t>
  </si>
  <si>
    <t>2.Нормализация температурно-влажностного режима чердачных помещений</t>
  </si>
  <si>
    <t>дом</t>
  </si>
  <si>
    <t>2.1.Утепление (засыпка) чердачного перекрытия</t>
  </si>
  <si>
    <t>куб.м.</t>
  </si>
  <si>
    <t>куб.м</t>
  </si>
  <si>
    <t>2.2.Дополнительная теплоизоляция верхней разводки системы отопления (по всей разводке)</t>
  </si>
  <si>
    <t>пог.м.</t>
  </si>
  <si>
    <t>2.3.Покрытие фасонных частей верхней разводки теплоизоляционной краской</t>
  </si>
  <si>
    <t>2.4.Ремонт и замена слуховых окон</t>
  </si>
  <si>
    <t>2.5.Прочие работы (ремонт вентиляционных и дымовых каналов)</t>
  </si>
  <si>
    <t>шт</t>
  </si>
  <si>
    <t>17.Устранение местных деформаций, усиление, восстановление поврежденных участков фундаментов</t>
  </si>
  <si>
    <t>18.Ремонт приямков, входов в подвалы</t>
  </si>
  <si>
    <t>19.Ремонт и замена дефлекторов, оголовков труб</t>
  </si>
  <si>
    <t>20. Замена и восстановление работоспособности внутридомовой системы вентиляции</t>
  </si>
  <si>
    <t>п.м</t>
  </si>
  <si>
    <t>21. Замена и восстановлениеразрушенных участков тротуаров, проездов, дорожек</t>
  </si>
  <si>
    <t>План ПТО</t>
  </si>
  <si>
    <t>Площади 2014</t>
  </si>
  <si>
    <t>ПЛАН 2014 доходы по S</t>
  </si>
  <si>
    <t>разница</t>
  </si>
  <si>
    <t>"- это недобор</t>
  </si>
  <si>
    <t>"+перебор</t>
  </si>
  <si>
    <t>Согласовано :</t>
  </si>
  <si>
    <t>Начальник ПТО                                                                              Председатель совета МКД</t>
  </si>
  <si>
    <t>ООО "Жилкомсервис №1 Московского района"</t>
  </si>
  <si>
    <t xml:space="preserve">                                            Н.В. Хорошаева</t>
  </si>
  <si>
    <t>Трифонова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</si>
</sst>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/>
    <xf numFmtId="4" fontId="1" fillId="0" borderId="1" xfId="0" applyNumberFormat="1" applyFont="1" applyFill="1" applyBorder="1" applyAlignment="1">
      <alignment wrapText="1"/>
    </xf>
    <xf numFmtId="4" fontId="1" fillId="0" borderId="3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0" fontId="2" fillId="0" borderId="5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3" fontId="2" fillId="0" borderId="4" xfId="0" applyNumberFormat="1" applyFont="1" applyFill="1" applyBorder="1"/>
    <xf numFmtId="0" fontId="3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3" fillId="0" borderId="4" xfId="0" applyNumberFormat="1" applyFont="1" applyFill="1" applyBorder="1"/>
    <xf numFmtId="2" fontId="2" fillId="0" borderId="4" xfId="0" applyNumberFormat="1" applyFont="1" applyFill="1" applyBorder="1"/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tabSelected="1" workbookViewId="0">
      <selection activeCell="D1" sqref="D1"/>
    </sheetView>
  </sheetViews>
  <sheetFormatPr defaultRowHeight="14.25" x14ac:dyDescent="0.2"/>
  <cols>
    <col min="1" max="1" width="47.28515625" style="31" customWidth="1"/>
    <col min="2" max="2" width="11.7109375" style="32" customWidth="1"/>
    <col min="3" max="3" width="12.42578125" style="32" customWidth="1"/>
    <col min="4" max="4" width="13.7109375" style="32" customWidth="1"/>
  </cols>
  <sheetData>
    <row r="1" spans="1:4" ht="15" x14ac:dyDescent="0.25">
      <c r="A1" s="1" t="s">
        <v>0</v>
      </c>
      <c r="B1" s="2"/>
      <c r="C1" s="3"/>
      <c r="D1" s="4"/>
    </row>
    <row r="2" spans="1:4" ht="15" x14ac:dyDescent="0.25">
      <c r="A2" s="5" t="s">
        <v>1</v>
      </c>
      <c r="B2" s="6"/>
      <c r="C2" s="7" t="s">
        <v>2</v>
      </c>
      <c r="D2" s="8">
        <f t="shared" ref="D2" si="0">D3+D24+D30+D36+D55+D61+D73+D67+D79+D85+D91+D97+D103+D109+D115+D121+D127+D133+D139+D145+D151+D157+D163+D169+D175+D45+D211+D217+D223+D229+D235</f>
        <v>635818.1</v>
      </c>
    </row>
    <row r="3" spans="1:4" ht="15" x14ac:dyDescent="0.25">
      <c r="A3" s="9" t="s">
        <v>3</v>
      </c>
      <c r="B3" s="4" t="s">
        <v>4</v>
      </c>
      <c r="C3" s="10" t="s">
        <v>2</v>
      </c>
      <c r="D3" s="4">
        <f t="shared" ref="D3" si="1">D4+D6</f>
        <v>0</v>
      </c>
    </row>
    <row r="4" spans="1:4" ht="15" x14ac:dyDescent="0.25">
      <c r="A4" s="11"/>
      <c r="B4" s="12" t="s">
        <v>5</v>
      </c>
      <c r="C4" s="10" t="s">
        <v>2</v>
      </c>
      <c r="D4" s="4">
        <f t="shared" ref="D4" si="2">D10+D16+D22</f>
        <v>0</v>
      </c>
    </row>
    <row r="5" spans="1:4" ht="15" x14ac:dyDescent="0.25">
      <c r="A5" s="11"/>
      <c r="B5" s="13"/>
      <c r="C5" s="10" t="s">
        <v>6</v>
      </c>
      <c r="D5" s="4">
        <v>0</v>
      </c>
    </row>
    <row r="6" spans="1:4" ht="15" x14ac:dyDescent="0.25">
      <c r="A6" s="11"/>
      <c r="B6" s="12" t="s">
        <v>7</v>
      </c>
      <c r="C6" s="10" t="s">
        <v>2</v>
      </c>
      <c r="D6" s="4">
        <f t="shared" ref="D6" si="3">D12+D18+D23</f>
        <v>0</v>
      </c>
    </row>
    <row r="7" spans="1:4" ht="15" x14ac:dyDescent="0.25">
      <c r="A7" s="11"/>
      <c r="B7" s="13"/>
      <c r="C7" s="10" t="s">
        <v>6</v>
      </c>
      <c r="D7" s="4">
        <f t="shared" ref="D7" si="4">D13+D19</f>
        <v>0</v>
      </c>
    </row>
    <row r="8" spans="1:4" ht="15" x14ac:dyDescent="0.25">
      <c r="A8" s="14"/>
      <c r="B8" s="4" t="s">
        <v>4</v>
      </c>
      <c r="C8" s="10" t="s">
        <v>8</v>
      </c>
      <c r="D8" s="4"/>
    </row>
    <row r="9" spans="1:4" ht="15" x14ac:dyDescent="0.25">
      <c r="A9" s="9" t="s">
        <v>9</v>
      </c>
      <c r="B9" s="4" t="s">
        <v>4</v>
      </c>
      <c r="C9" s="10" t="s">
        <v>2</v>
      </c>
      <c r="D9" s="4">
        <f t="shared" ref="D9" si="5">D10+D12</f>
        <v>0</v>
      </c>
    </row>
    <row r="10" spans="1:4" ht="15" x14ac:dyDescent="0.25">
      <c r="A10" s="11"/>
      <c r="B10" s="12" t="s">
        <v>5</v>
      </c>
      <c r="C10" s="10" t="s">
        <v>2</v>
      </c>
      <c r="D10" s="4"/>
    </row>
    <row r="11" spans="1:4" ht="15" x14ac:dyDescent="0.25">
      <c r="A11" s="11"/>
      <c r="B11" s="13"/>
      <c r="C11" s="10" t="s">
        <v>6</v>
      </c>
      <c r="D11" s="4"/>
    </row>
    <row r="12" spans="1:4" ht="15" x14ac:dyDescent="0.25">
      <c r="A12" s="11"/>
      <c r="B12" s="12" t="s">
        <v>7</v>
      </c>
      <c r="C12" s="10" t="s">
        <v>2</v>
      </c>
      <c r="D12" s="4"/>
    </row>
    <row r="13" spans="1:4" ht="15" x14ac:dyDescent="0.25">
      <c r="A13" s="11"/>
      <c r="B13" s="13"/>
      <c r="C13" s="10" t="s">
        <v>6</v>
      </c>
      <c r="D13" s="4"/>
    </row>
    <row r="14" spans="1:4" ht="15" x14ac:dyDescent="0.25">
      <c r="A14" s="14"/>
      <c r="B14" s="4" t="s">
        <v>4</v>
      </c>
      <c r="C14" s="10" t="s">
        <v>8</v>
      </c>
      <c r="D14" s="4">
        <f t="shared" ref="D14" si="6">D11+D13</f>
        <v>0</v>
      </c>
    </row>
    <row r="15" spans="1:4" ht="15" x14ac:dyDescent="0.25">
      <c r="A15" s="9" t="s">
        <v>10</v>
      </c>
      <c r="B15" s="4" t="s">
        <v>4</v>
      </c>
      <c r="C15" s="10" t="s">
        <v>2</v>
      </c>
      <c r="D15" s="4">
        <f t="shared" ref="D15" si="7">D16+D18</f>
        <v>0</v>
      </c>
    </row>
    <row r="16" spans="1:4" ht="15" x14ac:dyDescent="0.25">
      <c r="A16" s="11"/>
      <c r="B16" s="12" t="s">
        <v>5</v>
      </c>
      <c r="C16" s="10" t="s">
        <v>2</v>
      </c>
      <c r="D16" s="4"/>
    </row>
    <row r="17" spans="1:4" ht="15" x14ac:dyDescent="0.25">
      <c r="A17" s="11"/>
      <c r="B17" s="13"/>
      <c r="C17" s="10" t="s">
        <v>6</v>
      </c>
      <c r="D17" s="4"/>
    </row>
    <row r="18" spans="1:4" ht="15" x14ac:dyDescent="0.25">
      <c r="A18" s="11"/>
      <c r="B18" s="12" t="s">
        <v>7</v>
      </c>
      <c r="C18" s="10" t="s">
        <v>2</v>
      </c>
      <c r="D18" s="4"/>
    </row>
    <row r="19" spans="1:4" ht="15" x14ac:dyDescent="0.25">
      <c r="A19" s="11"/>
      <c r="B19" s="13"/>
      <c r="C19" s="10" t="s">
        <v>6</v>
      </c>
      <c r="D19" s="4"/>
    </row>
    <row r="20" spans="1:4" ht="15" x14ac:dyDescent="0.25">
      <c r="A20" s="14"/>
      <c r="B20" s="4" t="s">
        <v>4</v>
      </c>
      <c r="C20" s="10" t="s">
        <v>8</v>
      </c>
      <c r="D20" s="4">
        <f t="shared" ref="D20" si="8">D17+D19</f>
        <v>0</v>
      </c>
    </row>
    <row r="21" spans="1:4" ht="15" x14ac:dyDescent="0.25">
      <c r="A21" s="9" t="s">
        <v>11</v>
      </c>
      <c r="B21" s="4" t="s">
        <v>4</v>
      </c>
      <c r="C21" s="10" t="s">
        <v>2</v>
      </c>
      <c r="D21" s="4">
        <f t="shared" ref="D21" si="9">D22+D23</f>
        <v>0</v>
      </c>
    </row>
    <row r="22" spans="1:4" ht="15" x14ac:dyDescent="0.25">
      <c r="A22" s="11"/>
      <c r="B22" s="15" t="s">
        <v>5</v>
      </c>
      <c r="C22" s="10" t="s">
        <v>2</v>
      </c>
      <c r="D22" s="4"/>
    </row>
    <row r="23" spans="1:4" ht="15" x14ac:dyDescent="0.25">
      <c r="A23" s="14"/>
      <c r="B23" s="15" t="s">
        <v>7</v>
      </c>
      <c r="C23" s="10" t="s">
        <v>2</v>
      </c>
      <c r="D23" s="4"/>
    </row>
    <row r="24" spans="1:4" ht="15" x14ac:dyDescent="0.25">
      <c r="A24" s="9" t="s">
        <v>12</v>
      </c>
      <c r="B24" s="4" t="s">
        <v>4</v>
      </c>
      <c r="C24" s="10" t="s">
        <v>2</v>
      </c>
      <c r="D24" s="4">
        <f t="shared" ref="D24" si="10">D25+D27</f>
        <v>19402.099999999999</v>
      </c>
    </row>
    <row r="25" spans="1:4" ht="15" x14ac:dyDescent="0.25">
      <c r="A25" s="11"/>
      <c r="B25" s="12" t="s">
        <v>5</v>
      </c>
      <c r="C25" s="10" t="s">
        <v>2</v>
      </c>
      <c r="D25" s="4"/>
    </row>
    <row r="26" spans="1:4" ht="15" x14ac:dyDescent="0.25">
      <c r="A26" s="11"/>
      <c r="B26" s="13"/>
      <c r="C26" s="10" t="s">
        <v>13</v>
      </c>
      <c r="D26" s="4"/>
    </row>
    <row r="27" spans="1:4" ht="15" x14ac:dyDescent="0.25">
      <c r="A27" s="11"/>
      <c r="B27" s="12" t="s">
        <v>7</v>
      </c>
      <c r="C27" s="10" t="s">
        <v>2</v>
      </c>
      <c r="D27" s="4">
        <v>19402.099999999999</v>
      </c>
    </row>
    <row r="28" spans="1:4" ht="15" x14ac:dyDescent="0.25">
      <c r="A28" s="11"/>
      <c r="B28" s="13"/>
      <c r="C28" s="10" t="s">
        <v>13</v>
      </c>
      <c r="D28" s="4">
        <v>59.6</v>
      </c>
    </row>
    <row r="29" spans="1:4" ht="15" x14ac:dyDescent="0.25">
      <c r="A29" s="14"/>
      <c r="B29" s="4" t="s">
        <v>4</v>
      </c>
      <c r="C29" s="10" t="s">
        <v>13</v>
      </c>
      <c r="D29" s="4">
        <f t="shared" ref="D29" si="11">D26+D28</f>
        <v>59.6</v>
      </c>
    </row>
    <row r="30" spans="1:4" ht="15" x14ac:dyDescent="0.25">
      <c r="A30" s="9" t="s">
        <v>14</v>
      </c>
      <c r="B30" s="4" t="s">
        <v>4</v>
      </c>
      <c r="C30" s="10" t="s">
        <v>2</v>
      </c>
      <c r="D30" s="4">
        <f t="shared" ref="D30" si="12">D31+D33</f>
        <v>42217</v>
      </c>
    </row>
    <row r="31" spans="1:4" ht="15" x14ac:dyDescent="0.25">
      <c r="A31" s="11"/>
      <c r="B31" s="12" t="s">
        <v>5</v>
      </c>
      <c r="C31" s="10" t="s">
        <v>2</v>
      </c>
      <c r="D31" s="4">
        <v>42217</v>
      </c>
    </row>
    <row r="32" spans="1:4" ht="15" x14ac:dyDescent="0.25">
      <c r="A32" s="11"/>
      <c r="B32" s="13"/>
      <c r="C32" s="10" t="s">
        <v>6</v>
      </c>
      <c r="D32" s="4">
        <v>293</v>
      </c>
    </row>
    <row r="33" spans="1:4" ht="15" x14ac:dyDescent="0.25">
      <c r="A33" s="11"/>
      <c r="B33" s="12" t="s">
        <v>7</v>
      </c>
      <c r="C33" s="10" t="s">
        <v>2</v>
      </c>
      <c r="D33" s="4"/>
    </row>
    <row r="34" spans="1:4" ht="15" x14ac:dyDescent="0.25">
      <c r="A34" s="11"/>
      <c r="B34" s="13"/>
      <c r="C34" s="10" t="s">
        <v>6</v>
      </c>
      <c r="D34" s="4"/>
    </row>
    <row r="35" spans="1:4" ht="15" x14ac:dyDescent="0.25">
      <c r="A35" s="14"/>
      <c r="B35" s="4" t="s">
        <v>4</v>
      </c>
      <c r="C35" s="10" t="s">
        <v>6</v>
      </c>
      <c r="D35" s="4">
        <f t="shared" ref="D35" si="13">D32+D34</f>
        <v>293</v>
      </c>
    </row>
    <row r="36" spans="1:4" ht="15" x14ac:dyDescent="0.25">
      <c r="A36" s="9" t="s">
        <v>15</v>
      </c>
      <c r="B36" s="4" t="s">
        <v>4</v>
      </c>
      <c r="C36" s="10" t="s">
        <v>2</v>
      </c>
      <c r="D36" s="4">
        <f t="shared" ref="D36" si="14">D37+D40</f>
        <v>0</v>
      </c>
    </row>
    <row r="37" spans="1:4" ht="15" x14ac:dyDescent="0.25">
      <c r="A37" s="11"/>
      <c r="B37" s="12" t="s">
        <v>5</v>
      </c>
      <c r="C37" s="10" t="s">
        <v>2</v>
      </c>
      <c r="D37" s="4"/>
    </row>
    <row r="38" spans="1:4" ht="15" x14ac:dyDescent="0.25">
      <c r="A38" s="11"/>
      <c r="B38" s="16"/>
      <c r="C38" s="10" t="s">
        <v>6</v>
      </c>
      <c r="D38" s="4"/>
    </row>
    <row r="39" spans="1:4" ht="15" x14ac:dyDescent="0.25">
      <c r="A39" s="11"/>
      <c r="B39" s="13"/>
      <c r="C39" s="10" t="s">
        <v>16</v>
      </c>
      <c r="D39" s="4"/>
    </row>
    <row r="40" spans="1:4" ht="15" x14ac:dyDescent="0.25">
      <c r="A40" s="11"/>
      <c r="B40" s="12" t="s">
        <v>7</v>
      </c>
      <c r="C40" s="10" t="s">
        <v>2</v>
      </c>
      <c r="D40" s="4"/>
    </row>
    <row r="41" spans="1:4" ht="15" x14ac:dyDescent="0.25">
      <c r="A41" s="11"/>
      <c r="B41" s="16"/>
      <c r="C41" s="10" t="s">
        <v>6</v>
      </c>
      <c r="D41" s="4"/>
    </row>
    <row r="42" spans="1:4" ht="15" x14ac:dyDescent="0.25">
      <c r="A42" s="11"/>
      <c r="B42" s="13"/>
      <c r="C42" s="10" t="s">
        <v>16</v>
      </c>
      <c r="D42" s="4"/>
    </row>
    <row r="43" spans="1:4" ht="15" x14ac:dyDescent="0.25">
      <c r="A43" s="11"/>
      <c r="B43" s="12" t="s">
        <v>4</v>
      </c>
      <c r="C43" s="10" t="s">
        <v>6</v>
      </c>
      <c r="D43" s="4">
        <f t="shared" ref="D43:D44" si="15">D38+D41</f>
        <v>0</v>
      </c>
    </row>
    <row r="44" spans="1:4" ht="15" x14ac:dyDescent="0.25">
      <c r="A44" s="14"/>
      <c r="B44" s="13"/>
      <c r="C44" s="10" t="s">
        <v>16</v>
      </c>
      <c r="D44" s="17">
        <f t="shared" si="15"/>
        <v>0</v>
      </c>
    </row>
    <row r="45" spans="1:4" ht="15" x14ac:dyDescent="0.25">
      <c r="A45" s="9" t="s">
        <v>17</v>
      </c>
      <c r="B45" s="4" t="s">
        <v>4</v>
      </c>
      <c r="C45" s="10" t="s">
        <v>2</v>
      </c>
      <c r="D45" s="4">
        <f t="shared" ref="D45" si="16">D46+D50</f>
        <v>0</v>
      </c>
    </row>
    <row r="46" spans="1:4" ht="15" x14ac:dyDescent="0.25">
      <c r="A46" s="11"/>
      <c r="B46" s="12" t="s">
        <v>5</v>
      </c>
      <c r="C46" s="10" t="s">
        <v>2</v>
      </c>
      <c r="D46" s="4"/>
    </row>
    <row r="47" spans="1:4" ht="15" x14ac:dyDescent="0.25">
      <c r="A47" s="11"/>
      <c r="B47" s="16"/>
      <c r="C47" s="10" t="s">
        <v>6</v>
      </c>
      <c r="D47" s="4"/>
    </row>
    <row r="48" spans="1:4" ht="15" x14ac:dyDescent="0.25">
      <c r="A48" s="11"/>
      <c r="B48" s="13"/>
      <c r="C48" s="10" t="s">
        <v>16</v>
      </c>
      <c r="D48" s="4"/>
    </row>
    <row r="49" spans="1:4" ht="15" x14ac:dyDescent="0.25">
      <c r="A49" s="11"/>
      <c r="B49" s="18"/>
      <c r="C49" s="10"/>
      <c r="D49" s="4"/>
    </row>
    <row r="50" spans="1:4" ht="15" x14ac:dyDescent="0.25">
      <c r="A50" s="11"/>
      <c r="B50" s="12" t="s">
        <v>7</v>
      </c>
      <c r="C50" s="10" t="s">
        <v>2</v>
      </c>
      <c r="D50" s="4"/>
    </row>
    <row r="51" spans="1:4" ht="15" x14ac:dyDescent="0.25">
      <c r="A51" s="11"/>
      <c r="B51" s="16"/>
      <c r="C51" s="10" t="s">
        <v>6</v>
      </c>
      <c r="D51" s="4"/>
    </row>
    <row r="52" spans="1:4" ht="15" x14ac:dyDescent="0.25">
      <c r="A52" s="11"/>
      <c r="B52" s="13"/>
      <c r="C52" s="10" t="s">
        <v>16</v>
      </c>
      <c r="D52" s="4"/>
    </row>
    <row r="53" spans="1:4" ht="15" x14ac:dyDescent="0.25">
      <c r="A53" s="11"/>
      <c r="B53" s="12" t="s">
        <v>4</v>
      </c>
      <c r="C53" s="10" t="s">
        <v>6</v>
      </c>
      <c r="D53" s="4">
        <f t="shared" ref="D53:D54" si="17">D47+D51</f>
        <v>0</v>
      </c>
    </row>
    <row r="54" spans="1:4" ht="15" x14ac:dyDescent="0.25">
      <c r="A54" s="14"/>
      <c r="B54" s="13"/>
      <c r="C54" s="10" t="s">
        <v>16</v>
      </c>
      <c r="D54" s="4">
        <f t="shared" si="17"/>
        <v>0</v>
      </c>
    </row>
    <row r="55" spans="1:4" ht="15" x14ac:dyDescent="0.25">
      <c r="A55" s="9" t="s">
        <v>18</v>
      </c>
      <c r="B55" s="4" t="s">
        <v>4</v>
      </c>
      <c r="C55" s="10" t="s">
        <v>2</v>
      </c>
      <c r="D55" s="4">
        <f t="shared" ref="D55" si="18">D56+D58</f>
        <v>270334</v>
      </c>
    </row>
    <row r="56" spans="1:4" ht="15" x14ac:dyDescent="0.25">
      <c r="A56" s="11"/>
      <c r="B56" s="12" t="s">
        <v>5</v>
      </c>
      <c r="C56" s="10" t="s">
        <v>2</v>
      </c>
      <c r="D56" s="4"/>
    </row>
    <row r="57" spans="1:4" ht="30" x14ac:dyDescent="0.25">
      <c r="A57" s="11"/>
      <c r="B57" s="13"/>
      <c r="C57" s="19" t="s">
        <v>19</v>
      </c>
      <c r="D57" s="4"/>
    </row>
    <row r="58" spans="1:4" ht="15" x14ac:dyDescent="0.25">
      <c r="A58" s="11"/>
      <c r="B58" s="12" t="s">
        <v>7</v>
      </c>
      <c r="C58" s="10" t="s">
        <v>2</v>
      </c>
      <c r="D58" s="4">
        <v>270334</v>
      </c>
    </row>
    <row r="59" spans="1:4" ht="15" x14ac:dyDescent="0.25">
      <c r="A59" s="11"/>
      <c r="B59" s="13"/>
      <c r="C59" s="10" t="s">
        <v>16</v>
      </c>
      <c r="D59" s="4">
        <v>308</v>
      </c>
    </row>
    <row r="60" spans="1:4" ht="15" x14ac:dyDescent="0.25">
      <c r="A60" s="14"/>
      <c r="B60" s="4" t="s">
        <v>4</v>
      </c>
      <c r="C60" s="10" t="s">
        <v>16</v>
      </c>
      <c r="D60" s="4">
        <f t="shared" ref="D60" si="19">D57+D59</f>
        <v>308</v>
      </c>
    </row>
    <row r="61" spans="1:4" ht="15" x14ac:dyDescent="0.25">
      <c r="A61" s="9" t="s">
        <v>20</v>
      </c>
      <c r="B61" s="4" t="s">
        <v>4</v>
      </c>
      <c r="C61" s="10" t="s">
        <v>2</v>
      </c>
      <c r="D61" s="4">
        <f t="shared" ref="D61" si="20">D62+D64</f>
        <v>0</v>
      </c>
    </row>
    <row r="62" spans="1:4" ht="15" x14ac:dyDescent="0.25">
      <c r="A62" s="11"/>
      <c r="B62" s="12" t="s">
        <v>5</v>
      </c>
      <c r="C62" s="10" t="s">
        <v>2</v>
      </c>
      <c r="D62" s="4"/>
    </row>
    <row r="63" spans="1:4" ht="15" x14ac:dyDescent="0.25">
      <c r="A63" s="11"/>
      <c r="B63" s="13"/>
      <c r="C63" s="10" t="s">
        <v>16</v>
      </c>
      <c r="D63" s="4"/>
    </row>
    <row r="64" spans="1:4" ht="15" x14ac:dyDescent="0.25">
      <c r="A64" s="11"/>
      <c r="B64" s="12" t="s">
        <v>7</v>
      </c>
      <c r="C64" s="10" t="s">
        <v>2</v>
      </c>
      <c r="D64" s="4"/>
    </row>
    <row r="65" spans="1:4" ht="15" x14ac:dyDescent="0.25">
      <c r="A65" s="11"/>
      <c r="B65" s="13"/>
      <c r="C65" s="10" t="s">
        <v>16</v>
      </c>
      <c r="D65" s="4"/>
    </row>
    <row r="66" spans="1:4" ht="15" x14ac:dyDescent="0.25">
      <c r="A66" s="14"/>
      <c r="B66" s="4" t="s">
        <v>4</v>
      </c>
      <c r="C66" s="10" t="s">
        <v>16</v>
      </c>
      <c r="D66" s="4">
        <f t="shared" ref="D66" si="21">D63+D65</f>
        <v>0</v>
      </c>
    </row>
    <row r="67" spans="1:4" ht="15" x14ac:dyDescent="0.25">
      <c r="A67" s="9" t="s">
        <v>21</v>
      </c>
      <c r="B67" s="4" t="s">
        <v>4</v>
      </c>
      <c r="C67" s="10" t="s">
        <v>2</v>
      </c>
      <c r="D67" s="4">
        <f t="shared" ref="D67" si="22">D68+D70</f>
        <v>2710</v>
      </c>
    </row>
    <row r="68" spans="1:4" ht="15" x14ac:dyDescent="0.25">
      <c r="A68" s="11"/>
      <c r="B68" s="12" t="s">
        <v>5</v>
      </c>
      <c r="C68" s="10" t="s">
        <v>2</v>
      </c>
      <c r="D68" s="4">
        <v>2710</v>
      </c>
    </row>
    <row r="69" spans="1:4" ht="15" x14ac:dyDescent="0.25">
      <c r="A69" s="11"/>
      <c r="B69" s="13"/>
      <c r="C69" s="10" t="s">
        <v>22</v>
      </c>
      <c r="D69" s="4">
        <v>3</v>
      </c>
    </row>
    <row r="70" spans="1:4" ht="15" x14ac:dyDescent="0.25">
      <c r="A70" s="11"/>
      <c r="B70" s="12" t="s">
        <v>7</v>
      </c>
      <c r="C70" s="10" t="s">
        <v>2</v>
      </c>
      <c r="D70" s="4"/>
    </row>
    <row r="71" spans="1:4" ht="15" x14ac:dyDescent="0.25">
      <c r="A71" s="11"/>
      <c r="B71" s="13"/>
      <c r="C71" s="10" t="s">
        <v>22</v>
      </c>
      <c r="D71" s="4"/>
    </row>
    <row r="72" spans="1:4" ht="15" x14ac:dyDescent="0.25">
      <c r="A72" s="14"/>
      <c r="B72" s="4" t="s">
        <v>4</v>
      </c>
      <c r="C72" s="10" t="s">
        <v>22</v>
      </c>
      <c r="D72" s="4">
        <f t="shared" ref="D72" si="23">D69+D71</f>
        <v>3</v>
      </c>
    </row>
    <row r="73" spans="1:4" ht="15" x14ac:dyDescent="0.25">
      <c r="A73" s="9" t="s">
        <v>23</v>
      </c>
      <c r="B73" s="4" t="s">
        <v>4</v>
      </c>
      <c r="C73" s="10" t="s">
        <v>2</v>
      </c>
      <c r="D73" s="4">
        <f t="shared" ref="D73" si="24">D74+D76</f>
        <v>0</v>
      </c>
    </row>
    <row r="74" spans="1:4" ht="15" x14ac:dyDescent="0.25">
      <c r="A74" s="11"/>
      <c r="B74" s="12" t="s">
        <v>5</v>
      </c>
      <c r="C74" s="10" t="s">
        <v>2</v>
      </c>
      <c r="D74" s="4"/>
    </row>
    <row r="75" spans="1:4" ht="15" x14ac:dyDescent="0.25">
      <c r="A75" s="11"/>
      <c r="B75" s="13"/>
      <c r="C75" s="10" t="s">
        <v>16</v>
      </c>
      <c r="D75" s="4"/>
    </row>
    <row r="76" spans="1:4" ht="15" x14ac:dyDescent="0.25">
      <c r="A76" s="11"/>
      <c r="B76" s="12" t="s">
        <v>7</v>
      </c>
      <c r="C76" s="10" t="s">
        <v>2</v>
      </c>
      <c r="D76" s="4"/>
    </row>
    <row r="77" spans="1:4" ht="15" x14ac:dyDescent="0.25">
      <c r="A77" s="11"/>
      <c r="B77" s="13"/>
      <c r="C77" s="10" t="s">
        <v>16</v>
      </c>
      <c r="D77" s="4"/>
    </row>
    <row r="78" spans="1:4" ht="15" x14ac:dyDescent="0.25">
      <c r="A78" s="14"/>
      <c r="B78" s="4" t="s">
        <v>4</v>
      </c>
      <c r="C78" s="10" t="s">
        <v>16</v>
      </c>
      <c r="D78" s="4">
        <f t="shared" ref="D78" si="25">D75+D77</f>
        <v>0</v>
      </c>
    </row>
    <row r="79" spans="1:4" ht="15" x14ac:dyDescent="0.25">
      <c r="A79" s="9" t="s">
        <v>24</v>
      </c>
      <c r="B79" s="4" t="s">
        <v>4</v>
      </c>
      <c r="C79" s="10" t="s">
        <v>2</v>
      </c>
      <c r="D79" s="4">
        <f t="shared" ref="D79" si="26">D80+D82</f>
        <v>34494</v>
      </c>
    </row>
    <row r="80" spans="1:4" ht="15" x14ac:dyDescent="0.25">
      <c r="A80" s="11"/>
      <c r="B80" s="12" t="s">
        <v>5</v>
      </c>
      <c r="C80" s="10" t="s">
        <v>2</v>
      </c>
      <c r="D80" s="4"/>
    </row>
    <row r="81" spans="1:4" ht="15" x14ac:dyDescent="0.25">
      <c r="A81" s="11"/>
      <c r="B81" s="13"/>
      <c r="C81" s="10" t="s">
        <v>16</v>
      </c>
      <c r="D81" s="4"/>
    </row>
    <row r="82" spans="1:4" ht="15" x14ac:dyDescent="0.25">
      <c r="A82" s="11"/>
      <c r="B82" s="12" t="s">
        <v>7</v>
      </c>
      <c r="C82" s="10" t="s">
        <v>2</v>
      </c>
      <c r="D82" s="4">
        <v>34494</v>
      </c>
    </row>
    <row r="83" spans="1:4" ht="15" x14ac:dyDescent="0.25">
      <c r="A83" s="11"/>
      <c r="B83" s="13"/>
      <c r="C83" s="10" t="s">
        <v>16</v>
      </c>
      <c r="D83" s="4">
        <v>2</v>
      </c>
    </row>
    <row r="84" spans="1:4" ht="15" x14ac:dyDescent="0.25">
      <c r="A84" s="14"/>
      <c r="B84" s="4" t="s">
        <v>4</v>
      </c>
      <c r="C84" s="10" t="s">
        <v>16</v>
      </c>
      <c r="D84" s="4">
        <f t="shared" ref="D84" si="27">D81+D83</f>
        <v>2</v>
      </c>
    </row>
    <row r="85" spans="1:4" ht="15" x14ac:dyDescent="0.25">
      <c r="A85" s="9" t="s">
        <v>25</v>
      </c>
      <c r="B85" s="4" t="s">
        <v>4</v>
      </c>
      <c r="C85" s="10" t="s">
        <v>2</v>
      </c>
      <c r="D85" s="4">
        <f t="shared" ref="D85" si="28">D86+D88</f>
        <v>129009</v>
      </c>
    </row>
    <row r="86" spans="1:4" ht="15" x14ac:dyDescent="0.25">
      <c r="A86" s="11"/>
      <c r="B86" s="12" t="s">
        <v>5</v>
      </c>
      <c r="C86" s="10" t="s">
        <v>2</v>
      </c>
      <c r="D86" s="4">
        <v>44719</v>
      </c>
    </row>
    <row r="87" spans="1:4" ht="15" x14ac:dyDescent="0.25">
      <c r="A87" s="11"/>
      <c r="B87" s="13"/>
      <c r="C87" s="10" t="s">
        <v>16</v>
      </c>
      <c r="D87" s="4">
        <v>17</v>
      </c>
    </row>
    <row r="88" spans="1:4" ht="15" x14ac:dyDescent="0.25">
      <c r="A88" s="11"/>
      <c r="B88" s="12" t="s">
        <v>7</v>
      </c>
      <c r="C88" s="10" t="s">
        <v>2</v>
      </c>
      <c r="D88" s="4">
        <v>84290</v>
      </c>
    </row>
    <row r="89" spans="1:4" ht="15" x14ac:dyDescent="0.25">
      <c r="A89" s="11"/>
      <c r="B89" s="13"/>
      <c r="C89" s="10" t="s">
        <v>16</v>
      </c>
      <c r="D89" s="4">
        <v>7</v>
      </c>
    </row>
    <row r="90" spans="1:4" ht="15" x14ac:dyDescent="0.25">
      <c r="A90" s="14"/>
      <c r="B90" s="4" t="s">
        <v>4</v>
      </c>
      <c r="C90" s="10" t="s">
        <v>16</v>
      </c>
      <c r="D90" s="4">
        <f t="shared" ref="D90" si="29">D87+D89</f>
        <v>24</v>
      </c>
    </row>
    <row r="91" spans="1:4" ht="15" x14ac:dyDescent="0.25">
      <c r="A91" s="9" t="s">
        <v>26</v>
      </c>
      <c r="B91" s="4" t="s">
        <v>4</v>
      </c>
      <c r="C91" s="10" t="s">
        <v>2</v>
      </c>
      <c r="D91" s="4">
        <f t="shared" ref="D91" si="30">D92+D94</f>
        <v>0</v>
      </c>
    </row>
    <row r="92" spans="1:4" ht="15" x14ac:dyDescent="0.25">
      <c r="A92" s="11"/>
      <c r="B92" s="12" t="s">
        <v>5</v>
      </c>
      <c r="C92" s="10" t="s">
        <v>2</v>
      </c>
      <c r="D92" s="4"/>
    </row>
    <row r="93" spans="1:4" ht="15" x14ac:dyDescent="0.25">
      <c r="A93" s="11"/>
      <c r="B93" s="13"/>
      <c r="C93" s="10" t="s">
        <v>6</v>
      </c>
      <c r="D93" s="4"/>
    </row>
    <row r="94" spans="1:4" ht="15" x14ac:dyDescent="0.25">
      <c r="A94" s="11"/>
      <c r="B94" s="12" t="s">
        <v>7</v>
      </c>
      <c r="C94" s="10" t="s">
        <v>2</v>
      </c>
      <c r="D94" s="4"/>
    </row>
    <row r="95" spans="1:4" ht="15" x14ac:dyDescent="0.25">
      <c r="A95" s="11"/>
      <c r="B95" s="13"/>
      <c r="C95" s="10" t="s">
        <v>6</v>
      </c>
      <c r="D95" s="4"/>
    </row>
    <row r="96" spans="1:4" ht="15" x14ac:dyDescent="0.25">
      <c r="A96" s="14"/>
      <c r="B96" s="4" t="s">
        <v>4</v>
      </c>
      <c r="C96" s="10" t="s">
        <v>6</v>
      </c>
      <c r="D96" s="4">
        <f t="shared" ref="D96" si="31">D93+D95</f>
        <v>0</v>
      </c>
    </row>
    <row r="97" spans="1:4" ht="15" x14ac:dyDescent="0.25">
      <c r="A97" s="9" t="s">
        <v>27</v>
      </c>
      <c r="B97" s="4" t="s">
        <v>4</v>
      </c>
      <c r="C97" s="10" t="s">
        <v>2</v>
      </c>
      <c r="D97" s="4">
        <f t="shared" ref="D97" si="32">D98+D100</f>
        <v>0</v>
      </c>
    </row>
    <row r="98" spans="1:4" ht="15" x14ac:dyDescent="0.25">
      <c r="A98" s="11"/>
      <c r="B98" s="12" t="s">
        <v>5</v>
      </c>
      <c r="C98" s="10" t="s">
        <v>2</v>
      </c>
      <c r="D98" s="4"/>
    </row>
    <row r="99" spans="1:4" ht="15" x14ac:dyDescent="0.25">
      <c r="A99" s="11"/>
      <c r="B99" s="13"/>
      <c r="C99" s="10" t="s">
        <v>6</v>
      </c>
      <c r="D99" s="4"/>
    </row>
    <row r="100" spans="1:4" ht="15" x14ac:dyDescent="0.25">
      <c r="A100" s="11"/>
      <c r="B100" s="12" t="s">
        <v>7</v>
      </c>
      <c r="C100" s="10" t="s">
        <v>2</v>
      </c>
      <c r="D100" s="4"/>
    </row>
    <row r="101" spans="1:4" ht="15" x14ac:dyDescent="0.25">
      <c r="A101" s="11"/>
      <c r="B101" s="13"/>
      <c r="C101" s="10" t="s">
        <v>6</v>
      </c>
      <c r="D101" s="4"/>
    </row>
    <row r="102" spans="1:4" ht="15" x14ac:dyDescent="0.25">
      <c r="A102" s="14"/>
      <c r="B102" s="4" t="s">
        <v>4</v>
      </c>
      <c r="C102" s="10" t="s">
        <v>6</v>
      </c>
      <c r="D102" s="4">
        <f t="shared" ref="D102" si="33">D99+D101</f>
        <v>0</v>
      </c>
    </row>
    <row r="103" spans="1:4" ht="15" x14ac:dyDescent="0.25">
      <c r="A103" s="9" t="s">
        <v>28</v>
      </c>
      <c r="B103" s="4" t="s">
        <v>4</v>
      </c>
      <c r="C103" s="10" t="s">
        <v>2</v>
      </c>
      <c r="D103" s="4">
        <f t="shared" ref="D103" si="34">D104+D106</f>
        <v>0</v>
      </c>
    </row>
    <row r="104" spans="1:4" ht="15" x14ac:dyDescent="0.25">
      <c r="A104" s="11"/>
      <c r="B104" s="12" t="s">
        <v>5</v>
      </c>
      <c r="C104" s="10" t="s">
        <v>2</v>
      </c>
      <c r="D104" s="4"/>
    </row>
    <row r="105" spans="1:4" ht="15" x14ac:dyDescent="0.25">
      <c r="A105" s="11"/>
      <c r="B105" s="13"/>
      <c r="C105" s="10" t="s">
        <v>16</v>
      </c>
      <c r="D105" s="4"/>
    </row>
    <row r="106" spans="1:4" ht="15" x14ac:dyDescent="0.25">
      <c r="A106" s="11"/>
      <c r="B106" s="12" t="s">
        <v>7</v>
      </c>
      <c r="C106" s="10" t="s">
        <v>2</v>
      </c>
      <c r="D106" s="4"/>
    </row>
    <row r="107" spans="1:4" ht="15" x14ac:dyDescent="0.25">
      <c r="A107" s="11"/>
      <c r="B107" s="13"/>
      <c r="C107" s="10" t="s">
        <v>16</v>
      </c>
      <c r="D107" s="4"/>
    </row>
    <row r="108" spans="1:4" ht="15" x14ac:dyDescent="0.25">
      <c r="A108" s="14"/>
      <c r="B108" s="4" t="s">
        <v>4</v>
      </c>
      <c r="C108" s="10" t="s">
        <v>16</v>
      </c>
      <c r="D108" s="4">
        <f t="shared" ref="D108" si="35">D105+D107</f>
        <v>0</v>
      </c>
    </row>
    <row r="109" spans="1:4" ht="15" x14ac:dyDescent="0.25">
      <c r="A109" s="9" t="s">
        <v>29</v>
      </c>
      <c r="B109" s="4" t="s">
        <v>4</v>
      </c>
      <c r="C109" s="10" t="s">
        <v>2</v>
      </c>
      <c r="D109" s="4">
        <f t="shared" ref="D109" si="36">D110+D112</f>
        <v>0</v>
      </c>
    </row>
    <row r="110" spans="1:4" ht="15" x14ac:dyDescent="0.25">
      <c r="A110" s="11"/>
      <c r="B110" s="12" t="s">
        <v>5</v>
      </c>
      <c r="C110" s="10" t="s">
        <v>2</v>
      </c>
      <c r="D110" s="4"/>
    </row>
    <row r="111" spans="1:4" ht="15" x14ac:dyDescent="0.25">
      <c r="A111" s="11"/>
      <c r="B111" s="13"/>
      <c r="C111" s="10" t="s">
        <v>22</v>
      </c>
      <c r="D111" s="4"/>
    </row>
    <row r="112" spans="1:4" ht="15" x14ac:dyDescent="0.25">
      <c r="A112" s="11"/>
      <c r="B112" s="12" t="s">
        <v>7</v>
      </c>
      <c r="C112" s="10" t="s">
        <v>2</v>
      </c>
      <c r="D112" s="4"/>
    </row>
    <row r="113" spans="1:4" ht="15" x14ac:dyDescent="0.25">
      <c r="A113" s="11"/>
      <c r="B113" s="13"/>
      <c r="C113" s="10" t="s">
        <v>22</v>
      </c>
      <c r="D113" s="4"/>
    </row>
    <row r="114" spans="1:4" ht="15" x14ac:dyDescent="0.25">
      <c r="A114" s="14"/>
      <c r="B114" s="4" t="s">
        <v>4</v>
      </c>
      <c r="C114" s="10" t="s">
        <v>22</v>
      </c>
      <c r="D114" s="4">
        <f t="shared" ref="D114" si="37">D111+D113</f>
        <v>0</v>
      </c>
    </row>
    <row r="115" spans="1:4" ht="15" x14ac:dyDescent="0.25">
      <c r="A115" s="9" t="s">
        <v>30</v>
      </c>
      <c r="B115" s="4" t="s">
        <v>4</v>
      </c>
      <c r="C115" s="10" t="s">
        <v>2</v>
      </c>
      <c r="D115" s="4">
        <f t="shared" ref="D115" si="38">D116+D118</f>
        <v>0</v>
      </c>
    </row>
    <row r="116" spans="1:4" ht="15" x14ac:dyDescent="0.25">
      <c r="A116" s="11"/>
      <c r="B116" s="12" t="s">
        <v>5</v>
      </c>
      <c r="C116" s="10" t="s">
        <v>2</v>
      </c>
      <c r="D116" s="4"/>
    </row>
    <row r="117" spans="1:4" ht="15" x14ac:dyDescent="0.25">
      <c r="A117" s="11"/>
      <c r="B117" s="13"/>
      <c r="C117" s="10" t="s">
        <v>22</v>
      </c>
      <c r="D117" s="4"/>
    </row>
    <row r="118" spans="1:4" ht="15" x14ac:dyDescent="0.25">
      <c r="A118" s="11"/>
      <c r="B118" s="12" t="s">
        <v>7</v>
      </c>
      <c r="C118" s="10" t="s">
        <v>2</v>
      </c>
      <c r="D118" s="4"/>
    </row>
    <row r="119" spans="1:4" ht="15" x14ac:dyDescent="0.25">
      <c r="A119" s="11"/>
      <c r="B119" s="13"/>
      <c r="C119" s="10" t="s">
        <v>22</v>
      </c>
      <c r="D119" s="4"/>
    </row>
    <row r="120" spans="1:4" ht="15" x14ac:dyDescent="0.25">
      <c r="A120" s="14"/>
      <c r="B120" s="4" t="s">
        <v>4</v>
      </c>
      <c r="C120" s="10" t="s">
        <v>22</v>
      </c>
      <c r="D120" s="4">
        <f t="shared" ref="D120" si="39">D117+D119</f>
        <v>0</v>
      </c>
    </row>
    <row r="121" spans="1:4" ht="15" x14ac:dyDescent="0.25">
      <c r="A121" s="9" t="s">
        <v>31</v>
      </c>
      <c r="B121" s="4" t="s">
        <v>4</v>
      </c>
      <c r="C121" s="10" t="s">
        <v>2</v>
      </c>
      <c r="D121" s="4">
        <f t="shared" ref="D121" si="40">D122+D124</f>
        <v>0</v>
      </c>
    </row>
    <row r="122" spans="1:4" ht="15" x14ac:dyDescent="0.25">
      <c r="A122" s="11"/>
      <c r="B122" s="12" t="s">
        <v>5</v>
      </c>
      <c r="C122" s="10" t="s">
        <v>2</v>
      </c>
      <c r="D122" s="4"/>
    </row>
    <row r="123" spans="1:4" ht="15" x14ac:dyDescent="0.25">
      <c r="A123" s="11"/>
      <c r="B123" s="13"/>
      <c r="C123" s="10" t="s">
        <v>22</v>
      </c>
      <c r="D123" s="4"/>
    </row>
    <row r="124" spans="1:4" ht="15" x14ac:dyDescent="0.25">
      <c r="A124" s="11"/>
      <c r="B124" s="12" t="s">
        <v>7</v>
      </c>
      <c r="C124" s="10" t="s">
        <v>2</v>
      </c>
      <c r="D124" s="4"/>
    </row>
    <row r="125" spans="1:4" ht="15" x14ac:dyDescent="0.25">
      <c r="A125" s="11"/>
      <c r="B125" s="13"/>
      <c r="C125" s="10" t="s">
        <v>22</v>
      </c>
      <c r="D125" s="4"/>
    </row>
    <row r="126" spans="1:4" ht="15" x14ac:dyDescent="0.25">
      <c r="A126" s="14"/>
      <c r="B126" s="4" t="s">
        <v>4</v>
      </c>
      <c r="C126" s="10" t="s">
        <v>22</v>
      </c>
      <c r="D126" s="4">
        <f t="shared" ref="D126" si="41">D123+D125</f>
        <v>0</v>
      </c>
    </row>
    <row r="127" spans="1:4" ht="15" x14ac:dyDescent="0.25">
      <c r="A127" s="9" t="s">
        <v>32</v>
      </c>
      <c r="B127" s="4" t="s">
        <v>4</v>
      </c>
      <c r="C127" s="10" t="s">
        <v>2</v>
      </c>
      <c r="D127" s="4">
        <f t="shared" ref="D127" si="42">D128+D130</f>
        <v>0</v>
      </c>
    </row>
    <row r="128" spans="1:4" ht="15" x14ac:dyDescent="0.25">
      <c r="A128" s="11"/>
      <c r="B128" s="12" t="s">
        <v>5</v>
      </c>
      <c r="C128" s="10" t="s">
        <v>2</v>
      </c>
      <c r="D128" s="4"/>
    </row>
    <row r="129" spans="1:4" ht="15" x14ac:dyDescent="0.25">
      <c r="A129" s="11"/>
      <c r="B129" s="13"/>
      <c r="C129" s="10" t="s">
        <v>22</v>
      </c>
      <c r="D129" s="4"/>
    </row>
    <row r="130" spans="1:4" ht="15" x14ac:dyDescent="0.25">
      <c r="A130" s="11"/>
      <c r="B130" s="12" t="s">
        <v>7</v>
      </c>
      <c r="C130" s="10" t="s">
        <v>2</v>
      </c>
      <c r="D130" s="4"/>
    </row>
    <row r="131" spans="1:4" ht="15" x14ac:dyDescent="0.25">
      <c r="A131" s="11"/>
      <c r="B131" s="13"/>
      <c r="C131" s="10" t="s">
        <v>22</v>
      </c>
      <c r="D131" s="4"/>
    </row>
    <row r="132" spans="1:4" ht="15" x14ac:dyDescent="0.25">
      <c r="A132" s="14"/>
      <c r="B132" s="4" t="s">
        <v>4</v>
      </c>
      <c r="C132" s="10" t="s">
        <v>22</v>
      </c>
      <c r="D132" s="4">
        <f t="shared" ref="D132" si="43">D129+D131</f>
        <v>0</v>
      </c>
    </row>
    <row r="133" spans="1:4" ht="15" x14ac:dyDescent="0.25">
      <c r="A133" s="9" t="s">
        <v>33</v>
      </c>
      <c r="B133" s="4" t="s">
        <v>4</v>
      </c>
      <c r="C133" s="10" t="s">
        <v>2</v>
      </c>
      <c r="D133" s="4">
        <f t="shared" ref="D133" si="44">D134+D136</f>
        <v>0</v>
      </c>
    </row>
    <row r="134" spans="1:4" ht="15" x14ac:dyDescent="0.25">
      <c r="A134" s="11"/>
      <c r="B134" s="12" t="s">
        <v>5</v>
      </c>
      <c r="C134" s="10" t="s">
        <v>2</v>
      </c>
      <c r="D134" s="4"/>
    </row>
    <row r="135" spans="1:4" ht="15" x14ac:dyDescent="0.25">
      <c r="A135" s="11"/>
      <c r="B135" s="13"/>
      <c r="C135" s="10" t="s">
        <v>16</v>
      </c>
      <c r="D135" s="4"/>
    </row>
    <row r="136" spans="1:4" ht="15" x14ac:dyDescent="0.25">
      <c r="A136" s="11"/>
      <c r="B136" s="12" t="s">
        <v>7</v>
      </c>
      <c r="C136" s="10" t="s">
        <v>2</v>
      </c>
      <c r="D136" s="4"/>
    </row>
    <row r="137" spans="1:4" ht="15" x14ac:dyDescent="0.25">
      <c r="A137" s="11"/>
      <c r="B137" s="13"/>
      <c r="C137" s="10" t="s">
        <v>16</v>
      </c>
      <c r="D137" s="4"/>
    </row>
    <row r="138" spans="1:4" ht="15" x14ac:dyDescent="0.25">
      <c r="A138" s="14"/>
      <c r="B138" s="4" t="s">
        <v>4</v>
      </c>
      <c r="C138" s="10" t="s">
        <v>16</v>
      </c>
      <c r="D138" s="4">
        <f t="shared" ref="D138" si="45">D135+D137</f>
        <v>0</v>
      </c>
    </row>
    <row r="139" spans="1:4" ht="15" x14ac:dyDescent="0.25">
      <c r="A139" s="9" t="s">
        <v>34</v>
      </c>
      <c r="B139" s="4" t="s">
        <v>4</v>
      </c>
      <c r="C139" s="10" t="s">
        <v>2</v>
      </c>
      <c r="D139" s="4">
        <f t="shared" ref="D139" si="46">D140+D142</f>
        <v>4099</v>
      </c>
    </row>
    <row r="140" spans="1:4" ht="15" x14ac:dyDescent="0.25">
      <c r="A140" s="11"/>
      <c r="B140" s="12" t="s">
        <v>5</v>
      </c>
      <c r="C140" s="10" t="s">
        <v>2</v>
      </c>
      <c r="D140" s="4">
        <v>4099</v>
      </c>
    </row>
    <row r="141" spans="1:4" ht="15" x14ac:dyDescent="0.25">
      <c r="A141" s="11"/>
      <c r="B141" s="13"/>
      <c r="C141" s="10" t="s">
        <v>16</v>
      </c>
      <c r="D141" s="4">
        <v>10</v>
      </c>
    </row>
    <row r="142" spans="1:4" ht="15" x14ac:dyDescent="0.25">
      <c r="A142" s="11"/>
      <c r="B142" s="12" t="s">
        <v>7</v>
      </c>
      <c r="C142" s="10" t="s">
        <v>2</v>
      </c>
      <c r="D142" s="4"/>
    </row>
    <row r="143" spans="1:4" ht="15" x14ac:dyDescent="0.25">
      <c r="A143" s="11"/>
      <c r="B143" s="13"/>
      <c r="C143" s="10" t="s">
        <v>16</v>
      </c>
      <c r="D143" s="4"/>
    </row>
    <row r="144" spans="1:4" ht="15" x14ac:dyDescent="0.25">
      <c r="A144" s="14"/>
      <c r="B144" s="4" t="s">
        <v>4</v>
      </c>
      <c r="C144" s="10" t="s">
        <v>16</v>
      </c>
      <c r="D144" s="4">
        <f t="shared" ref="D144" si="47">D141+D143</f>
        <v>10</v>
      </c>
    </row>
    <row r="145" spans="1:4" ht="15" x14ac:dyDescent="0.25">
      <c r="A145" s="9" t="s">
        <v>35</v>
      </c>
      <c r="B145" s="4" t="s">
        <v>4</v>
      </c>
      <c r="C145" s="10" t="s">
        <v>2</v>
      </c>
      <c r="D145" s="4">
        <f t="shared" ref="D145" si="48">D146+D148</f>
        <v>16649</v>
      </c>
    </row>
    <row r="146" spans="1:4" ht="15" x14ac:dyDescent="0.25">
      <c r="A146" s="11"/>
      <c r="B146" s="12" t="s">
        <v>5</v>
      </c>
      <c r="C146" s="10" t="s">
        <v>2</v>
      </c>
      <c r="D146" s="4">
        <v>16649</v>
      </c>
    </row>
    <row r="147" spans="1:4" ht="15" x14ac:dyDescent="0.25">
      <c r="A147" s="11"/>
      <c r="B147" s="13"/>
      <c r="C147" s="10" t="s">
        <v>22</v>
      </c>
      <c r="D147" s="4">
        <v>116</v>
      </c>
    </row>
    <row r="148" spans="1:4" ht="15" x14ac:dyDescent="0.25">
      <c r="A148" s="11"/>
      <c r="B148" s="12" t="s">
        <v>7</v>
      </c>
      <c r="C148" s="10" t="s">
        <v>2</v>
      </c>
      <c r="D148" s="4"/>
    </row>
    <row r="149" spans="1:4" ht="15" x14ac:dyDescent="0.25">
      <c r="A149" s="11"/>
      <c r="B149" s="13"/>
      <c r="C149" s="10" t="s">
        <v>22</v>
      </c>
      <c r="D149" s="4"/>
    </row>
    <row r="150" spans="1:4" ht="15" x14ac:dyDescent="0.25">
      <c r="A150" s="14"/>
      <c r="B150" s="4" t="s">
        <v>4</v>
      </c>
      <c r="C150" s="10" t="s">
        <v>22</v>
      </c>
      <c r="D150" s="4">
        <f t="shared" ref="D150" si="49">D147+D149</f>
        <v>116</v>
      </c>
    </row>
    <row r="151" spans="1:4" ht="15" x14ac:dyDescent="0.25">
      <c r="A151" s="9" t="s">
        <v>36</v>
      </c>
      <c r="B151" s="4" t="s">
        <v>4</v>
      </c>
      <c r="C151" s="10" t="s">
        <v>2</v>
      </c>
      <c r="D151" s="4">
        <f t="shared" ref="D151" si="50">D152+D154</f>
        <v>14235</v>
      </c>
    </row>
    <row r="152" spans="1:4" ht="15" x14ac:dyDescent="0.25">
      <c r="A152" s="11"/>
      <c r="B152" s="12" t="s">
        <v>5</v>
      </c>
      <c r="C152" s="10" t="s">
        <v>2</v>
      </c>
      <c r="D152" s="4">
        <f>9187+5048</f>
        <v>14235</v>
      </c>
    </row>
    <row r="153" spans="1:4" ht="15" x14ac:dyDescent="0.25">
      <c r="A153" s="11"/>
      <c r="B153" s="13"/>
      <c r="C153" s="10" t="s">
        <v>16</v>
      </c>
      <c r="D153" s="4">
        <f>45+7</f>
        <v>52</v>
      </c>
    </row>
    <row r="154" spans="1:4" ht="15" x14ac:dyDescent="0.25">
      <c r="A154" s="11"/>
      <c r="B154" s="12" t="s">
        <v>7</v>
      </c>
      <c r="C154" s="10" t="s">
        <v>2</v>
      </c>
      <c r="D154" s="4"/>
    </row>
    <row r="155" spans="1:4" ht="15" x14ac:dyDescent="0.25">
      <c r="A155" s="11"/>
      <c r="B155" s="13"/>
      <c r="C155" s="10" t="s">
        <v>16</v>
      </c>
      <c r="D155" s="4"/>
    </row>
    <row r="156" spans="1:4" ht="15" x14ac:dyDescent="0.25">
      <c r="A156" s="14"/>
      <c r="B156" s="4" t="s">
        <v>4</v>
      </c>
      <c r="C156" s="10" t="s">
        <v>16</v>
      </c>
      <c r="D156" s="4">
        <f t="shared" ref="D156" si="51">D153+D155</f>
        <v>52</v>
      </c>
    </row>
    <row r="157" spans="1:4" ht="15" x14ac:dyDescent="0.25">
      <c r="A157" s="9" t="s">
        <v>37</v>
      </c>
      <c r="B157" s="4" t="s">
        <v>4</v>
      </c>
      <c r="C157" s="10" t="s">
        <v>2</v>
      </c>
      <c r="D157" s="4">
        <f t="shared" ref="D157" si="52">D158+D160</f>
        <v>2027</v>
      </c>
    </row>
    <row r="158" spans="1:4" ht="15" x14ac:dyDescent="0.25">
      <c r="A158" s="11"/>
      <c r="B158" s="12" t="s">
        <v>5</v>
      </c>
      <c r="C158" s="10" t="s">
        <v>2</v>
      </c>
      <c r="D158" s="4">
        <v>2027</v>
      </c>
    </row>
    <row r="159" spans="1:4" ht="15" x14ac:dyDescent="0.25">
      <c r="A159" s="11"/>
      <c r="B159" s="13"/>
      <c r="C159" s="10" t="s">
        <v>16</v>
      </c>
      <c r="D159" s="4">
        <v>1</v>
      </c>
    </row>
    <row r="160" spans="1:4" ht="15" x14ac:dyDescent="0.25">
      <c r="A160" s="11"/>
      <c r="B160" s="12" t="s">
        <v>7</v>
      </c>
      <c r="C160" s="10" t="s">
        <v>2</v>
      </c>
      <c r="D160" s="4"/>
    </row>
    <row r="161" spans="1:4" ht="15" x14ac:dyDescent="0.25">
      <c r="A161" s="11"/>
      <c r="B161" s="13"/>
      <c r="C161" s="10" t="s">
        <v>16</v>
      </c>
      <c r="D161" s="4"/>
    </row>
    <row r="162" spans="1:4" ht="15" x14ac:dyDescent="0.25">
      <c r="A162" s="14"/>
      <c r="B162" s="4" t="s">
        <v>4</v>
      </c>
      <c r="C162" s="10" t="s">
        <v>16</v>
      </c>
      <c r="D162" s="4">
        <f t="shared" ref="D162" si="53">D159+D161</f>
        <v>1</v>
      </c>
    </row>
    <row r="163" spans="1:4" ht="15" x14ac:dyDescent="0.25">
      <c r="A163" s="9" t="s">
        <v>38</v>
      </c>
      <c r="B163" s="8" t="s">
        <v>4</v>
      </c>
      <c r="C163" s="7" t="s">
        <v>2</v>
      </c>
      <c r="D163" s="8">
        <f t="shared" ref="D163" si="54">D164+D166</f>
        <v>100642</v>
      </c>
    </row>
    <row r="164" spans="1:4" ht="15" x14ac:dyDescent="0.25">
      <c r="A164" s="11"/>
      <c r="B164" s="12" t="s">
        <v>5</v>
      </c>
      <c r="C164" s="7" t="s">
        <v>2</v>
      </c>
      <c r="D164" s="20">
        <v>100642</v>
      </c>
    </row>
    <row r="165" spans="1:4" ht="15" x14ac:dyDescent="0.25">
      <c r="A165" s="11"/>
      <c r="B165" s="13"/>
      <c r="C165" s="10" t="s">
        <v>39</v>
      </c>
      <c r="D165" s="4"/>
    </row>
    <row r="166" spans="1:4" ht="15" x14ac:dyDescent="0.25">
      <c r="A166" s="11"/>
      <c r="B166" s="12" t="s">
        <v>7</v>
      </c>
      <c r="C166" s="10" t="s">
        <v>2</v>
      </c>
      <c r="D166" s="4"/>
    </row>
    <row r="167" spans="1:4" ht="15" x14ac:dyDescent="0.25">
      <c r="A167" s="11"/>
      <c r="B167" s="13"/>
      <c r="C167" s="10" t="s">
        <v>39</v>
      </c>
      <c r="D167" s="4"/>
    </row>
    <row r="168" spans="1:4" ht="15" x14ac:dyDescent="0.25">
      <c r="A168" s="14"/>
      <c r="B168" s="4" t="s">
        <v>40</v>
      </c>
      <c r="C168" s="10" t="s">
        <v>39</v>
      </c>
      <c r="D168" s="4">
        <f t="shared" ref="D168" si="55">D165+D167</f>
        <v>0</v>
      </c>
    </row>
    <row r="169" spans="1:4" ht="15" x14ac:dyDescent="0.25">
      <c r="A169" s="9" t="s">
        <v>41</v>
      </c>
      <c r="B169" s="4" t="s">
        <v>4</v>
      </c>
      <c r="C169" s="10" t="s">
        <v>2</v>
      </c>
      <c r="D169" s="4">
        <f t="shared" ref="D169" si="56">D170+D172</f>
        <v>0</v>
      </c>
    </row>
    <row r="170" spans="1:4" ht="15" x14ac:dyDescent="0.25">
      <c r="A170" s="11"/>
      <c r="B170" s="12" t="s">
        <v>5</v>
      </c>
      <c r="C170" s="10" t="s">
        <v>2</v>
      </c>
      <c r="D170" s="4"/>
    </row>
    <row r="171" spans="1:4" ht="15" x14ac:dyDescent="0.25">
      <c r="A171" s="11"/>
      <c r="B171" s="13"/>
      <c r="C171" s="10" t="s">
        <v>42</v>
      </c>
      <c r="D171" s="4"/>
    </row>
    <row r="172" spans="1:4" ht="15" x14ac:dyDescent="0.25">
      <c r="A172" s="11"/>
      <c r="B172" s="12" t="s">
        <v>7</v>
      </c>
      <c r="C172" s="10" t="s">
        <v>2</v>
      </c>
      <c r="D172" s="4"/>
    </row>
    <row r="173" spans="1:4" ht="15" x14ac:dyDescent="0.25">
      <c r="A173" s="11"/>
      <c r="B173" s="13"/>
      <c r="C173" s="10" t="s">
        <v>42</v>
      </c>
      <c r="D173" s="4"/>
    </row>
    <row r="174" spans="1:4" ht="15" x14ac:dyDescent="0.25">
      <c r="A174" s="14"/>
      <c r="B174" s="4" t="s">
        <v>4</v>
      </c>
      <c r="C174" s="10" t="s">
        <v>42</v>
      </c>
      <c r="D174" s="4">
        <f t="shared" ref="D174" si="57">D171+D173</f>
        <v>0</v>
      </c>
    </row>
    <row r="175" spans="1:4" ht="15" x14ac:dyDescent="0.25">
      <c r="A175" s="9" t="s">
        <v>43</v>
      </c>
      <c r="B175" s="4" t="s">
        <v>4</v>
      </c>
      <c r="C175" s="10" t="s">
        <v>2</v>
      </c>
      <c r="D175" s="21">
        <f t="shared" ref="D175" si="58">D178+D176</f>
        <v>0</v>
      </c>
    </row>
    <row r="176" spans="1:4" ht="15" x14ac:dyDescent="0.25">
      <c r="A176" s="11"/>
      <c r="B176" s="12" t="s">
        <v>5</v>
      </c>
      <c r="C176" s="10" t="s">
        <v>2</v>
      </c>
      <c r="D176" s="21">
        <f t="shared" ref="D176" si="59">D206+D200+D194+D188+D182</f>
        <v>0</v>
      </c>
    </row>
    <row r="177" spans="1:4" ht="15" x14ac:dyDescent="0.25">
      <c r="A177" s="11"/>
      <c r="B177" s="13"/>
      <c r="C177" s="10" t="s">
        <v>44</v>
      </c>
      <c r="D177" s="4"/>
    </row>
    <row r="178" spans="1:4" ht="15" x14ac:dyDescent="0.25">
      <c r="A178" s="11"/>
      <c r="B178" s="12" t="s">
        <v>7</v>
      </c>
      <c r="C178" s="10" t="s">
        <v>2</v>
      </c>
      <c r="D178" s="4">
        <f t="shared" ref="D178" si="60">D208+D202+D196+D190+D184</f>
        <v>0</v>
      </c>
    </row>
    <row r="179" spans="1:4" ht="15" x14ac:dyDescent="0.25">
      <c r="A179" s="11"/>
      <c r="B179" s="13"/>
      <c r="C179" s="10" t="s">
        <v>44</v>
      </c>
      <c r="D179" s="4"/>
    </row>
    <row r="180" spans="1:4" ht="15" x14ac:dyDescent="0.25">
      <c r="A180" s="14"/>
      <c r="B180" s="4" t="s">
        <v>40</v>
      </c>
      <c r="C180" s="10" t="s">
        <v>44</v>
      </c>
      <c r="D180" s="4">
        <f t="shared" ref="D180" si="61">D177+D179</f>
        <v>0</v>
      </c>
    </row>
    <row r="181" spans="1:4" ht="15" x14ac:dyDescent="0.25">
      <c r="A181" s="9" t="s">
        <v>45</v>
      </c>
      <c r="B181" s="4" t="s">
        <v>4</v>
      </c>
      <c r="C181" s="10" t="s">
        <v>2</v>
      </c>
      <c r="D181" s="4"/>
    </row>
    <row r="182" spans="1:4" ht="15" x14ac:dyDescent="0.25">
      <c r="A182" s="11"/>
      <c r="B182" s="12" t="s">
        <v>5</v>
      </c>
      <c r="C182" s="10" t="s">
        <v>2</v>
      </c>
      <c r="D182" s="4"/>
    </row>
    <row r="183" spans="1:4" ht="15" x14ac:dyDescent="0.25">
      <c r="A183" s="11"/>
      <c r="B183" s="13"/>
      <c r="C183" s="10" t="s">
        <v>46</v>
      </c>
      <c r="D183" s="4"/>
    </row>
    <row r="184" spans="1:4" ht="15" x14ac:dyDescent="0.25">
      <c r="A184" s="11"/>
      <c r="B184" s="12" t="s">
        <v>7</v>
      </c>
      <c r="C184" s="10" t="s">
        <v>2</v>
      </c>
      <c r="D184" s="4"/>
    </row>
    <row r="185" spans="1:4" ht="15" x14ac:dyDescent="0.25">
      <c r="A185" s="11"/>
      <c r="B185" s="13"/>
      <c r="C185" s="10" t="s">
        <v>46</v>
      </c>
      <c r="D185" s="4"/>
    </row>
    <row r="186" spans="1:4" ht="15" x14ac:dyDescent="0.25">
      <c r="A186" s="14"/>
      <c r="B186" s="4" t="s">
        <v>40</v>
      </c>
      <c r="C186" s="10" t="s">
        <v>47</v>
      </c>
      <c r="D186" s="4"/>
    </row>
    <row r="187" spans="1:4" ht="15" x14ac:dyDescent="0.25">
      <c r="A187" s="9" t="s">
        <v>48</v>
      </c>
      <c r="B187" s="4" t="s">
        <v>4</v>
      </c>
      <c r="C187" s="10" t="s">
        <v>2</v>
      </c>
      <c r="D187" s="4"/>
    </row>
    <row r="188" spans="1:4" ht="15" x14ac:dyDescent="0.25">
      <c r="A188" s="11"/>
      <c r="B188" s="12" t="s">
        <v>5</v>
      </c>
      <c r="C188" s="10" t="s">
        <v>2</v>
      </c>
      <c r="D188" s="4"/>
    </row>
    <row r="189" spans="1:4" ht="15" x14ac:dyDescent="0.25">
      <c r="A189" s="11"/>
      <c r="B189" s="13"/>
      <c r="C189" s="10" t="s">
        <v>49</v>
      </c>
      <c r="D189" s="4"/>
    </row>
    <row r="190" spans="1:4" ht="15" x14ac:dyDescent="0.25">
      <c r="A190" s="11"/>
      <c r="B190" s="12" t="s">
        <v>7</v>
      </c>
      <c r="C190" s="10" t="s">
        <v>2</v>
      </c>
      <c r="D190" s="4"/>
    </row>
    <row r="191" spans="1:4" ht="15" x14ac:dyDescent="0.25">
      <c r="A191" s="11"/>
      <c r="B191" s="13"/>
      <c r="C191" s="10" t="s">
        <v>49</v>
      </c>
      <c r="D191" s="4"/>
    </row>
    <row r="192" spans="1:4" ht="15" x14ac:dyDescent="0.25">
      <c r="A192" s="14"/>
      <c r="B192" s="4" t="s">
        <v>40</v>
      </c>
      <c r="C192" s="10" t="s">
        <v>49</v>
      </c>
      <c r="D192" s="4"/>
    </row>
    <row r="193" spans="1:4" ht="15" x14ac:dyDescent="0.25">
      <c r="A193" s="9" t="s">
        <v>50</v>
      </c>
      <c r="B193" s="4" t="s">
        <v>4</v>
      </c>
      <c r="C193" s="10" t="s">
        <v>2</v>
      </c>
      <c r="D193" s="4"/>
    </row>
    <row r="194" spans="1:4" ht="15" x14ac:dyDescent="0.25">
      <c r="A194" s="11"/>
      <c r="B194" s="12" t="s">
        <v>5</v>
      </c>
      <c r="C194" s="10" t="s">
        <v>2</v>
      </c>
      <c r="D194" s="4"/>
    </row>
    <row r="195" spans="1:4" ht="15" x14ac:dyDescent="0.25">
      <c r="A195" s="11"/>
      <c r="B195" s="13"/>
      <c r="C195" s="10" t="s">
        <v>49</v>
      </c>
      <c r="D195" s="4"/>
    </row>
    <row r="196" spans="1:4" ht="15" x14ac:dyDescent="0.25">
      <c r="A196" s="11"/>
      <c r="B196" s="12" t="s">
        <v>7</v>
      </c>
      <c r="C196" s="10" t="s">
        <v>2</v>
      </c>
      <c r="D196" s="4"/>
    </row>
    <row r="197" spans="1:4" ht="15" x14ac:dyDescent="0.25">
      <c r="A197" s="11"/>
      <c r="B197" s="13"/>
      <c r="C197" s="10" t="s">
        <v>49</v>
      </c>
      <c r="D197" s="4"/>
    </row>
    <row r="198" spans="1:4" ht="15" x14ac:dyDescent="0.25">
      <c r="A198" s="14"/>
      <c r="B198" s="4" t="s">
        <v>40</v>
      </c>
      <c r="C198" s="10" t="s">
        <v>49</v>
      </c>
      <c r="D198" s="4"/>
    </row>
    <row r="199" spans="1:4" ht="15" x14ac:dyDescent="0.25">
      <c r="A199" s="9" t="s">
        <v>51</v>
      </c>
      <c r="B199" s="4" t="s">
        <v>4</v>
      </c>
      <c r="C199" s="10" t="s">
        <v>2</v>
      </c>
      <c r="D199" s="4"/>
    </row>
    <row r="200" spans="1:4" ht="15" x14ac:dyDescent="0.25">
      <c r="A200" s="11"/>
      <c r="B200" s="12" t="s">
        <v>5</v>
      </c>
      <c r="C200" s="10" t="s">
        <v>2</v>
      </c>
      <c r="D200" s="4"/>
    </row>
    <row r="201" spans="1:4" ht="15" x14ac:dyDescent="0.25">
      <c r="A201" s="11"/>
      <c r="B201" s="13"/>
      <c r="C201" s="10" t="s">
        <v>16</v>
      </c>
      <c r="D201" s="4"/>
    </row>
    <row r="202" spans="1:4" ht="15" x14ac:dyDescent="0.25">
      <c r="A202" s="11"/>
      <c r="B202" s="12" t="s">
        <v>7</v>
      </c>
      <c r="C202" s="10" t="s">
        <v>2</v>
      </c>
      <c r="D202" s="4"/>
    </row>
    <row r="203" spans="1:4" ht="15" x14ac:dyDescent="0.25">
      <c r="A203" s="11"/>
      <c r="B203" s="13"/>
      <c r="C203" s="10" t="s">
        <v>16</v>
      </c>
      <c r="D203" s="4"/>
    </row>
    <row r="204" spans="1:4" ht="15" x14ac:dyDescent="0.25">
      <c r="A204" s="14"/>
      <c r="B204" s="4" t="s">
        <v>40</v>
      </c>
      <c r="C204" s="10" t="s">
        <v>16</v>
      </c>
      <c r="D204" s="4"/>
    </row>
    <row r="205" spans="1:4" ht="15" x14ac:dyDescent="0.25">
      <c r="A205" s="9" t="s">
        <v>52</v>
      </c>
      <c r="B205" s="4" t="s">
        <v>4</v>
      </c>
      <c r="C205" s="10" t="s">
        <v>2</v>
      </c>
      <c r="D205" s="4">
        <f t="shared" ref="D205" si="62">D206+D208</f>
        <v>0</v>
      </c>
    </row>
    <row r="206" spans="1:4" ht="15" x14ac:dyDescent="0.25">
      <c r="A206" s="11"/>
      <c r="B206" s="22" t="s">
        <v>5</v>
      </c>
      <c r="C206" s="10" t="s">
        <v>2</v>
      </c>
      <c r="D206" s="4"/>
    </row>
    <row r="207" spans="1:4" ht="15" x14ac:dyDescent="0.25">
      <c r="A207" s="11"/>
      <c r="B207" s="23"/>
      <c r="C207" s="10" t="s">
        <v>53</v>
      </c>
      <c r="D207" s="4"/>
    </row>
    <row r="208" spans="1:4" ht="15" x14ac:dyDescent="0.25">
      <c r="A208" s="11"/>
      <c r="B208" s="12" t="s">
        <v>7</v>
      </c>
      <c r="C208" s="10" t="s">
        <v>2</v>
      </c>
      <c r="D208" s="4"/>
    </row>
    <row r="209" spans="1:4" ht="15" x14ac:dyDescent="0.25">
      <c r="A209" s="11"/>
      <c r="B209" s="13"/>
      <c r="C209" s="10" t="s">
        <v>53</v>
      </c>
      <c r="D209" s="4"/>
    </row>
    <row r="210" spans="1:4" ht="15" x14ac:dyDescent="0.25">
      <c r="A210" s="14"/>
      <c r="B210" s="4" t="s">
        <v>40</v>
      </c>
      <c r="C210" s="10" t="s">
        <v>53</v>
      </c>
      <c r="D210" s="4"/>
    </row>
    <row r="211" spans="1:4" ht="15" x14ac:dyDescent="0.25">
      <c r="A211" s="9" t="s">
        <v>54</v>
      </c>
      <c r="B211" s="4" t="s">
        <v>4</v>
      </c>
      <c r="C211" s="10" t="s">
        <v>2</v>
      </c>
      <c r="D211" s="4">
        <f t="shared" ref="D211" si="63">D212+D215</f>
        <v>0</v>
      </c>
    </row>
    <row r="212" spans="1:4" ht="15" x14ac:dyDescent="0.25">
      <c r="A212" s="11"/>
      <c r="B212" s="22" t="s">
        <v>5</v>
      </c>
      <c r="C212" s="10" t="s">
        <v>2</v>
      </c>
      <c r="D212" s="4"/>
    </row>
    <row r="213" spans="1:4" ht="15" x14ac:dyDescent="0.25">
      <c r="A213" s="11"/>
      <c r="B213" s="23"/>
      <c r="C213" s="10" t="s">
        <v>6</v>
      </c>
      <c r="D213" s="4"/>
    </row>
    <row r="214" spans="1:4" ht="15" x14ac:dyDescent="0.25">
      <c r="A214" s="11"/>
      <c r="B214" s="12" t="s">
        <v>7</v>
      </c>
      <c r="C214" s="10" t="s">
        <v>2</v>
      </c>
      <c r="D214" s="4"/>
    </row>
    <row r="215" spans="1:4" ht="15" x14ac:dyDescent="0.25">
      <c r="A215" s="11"/>
      <c r="B215" s="13"/>
      <c r="C215" s="10" t="s">
        <v>6</v>
      </c>
      <c r="D215" s="4"/>
    </row>
    <row r="216" spans="1:4" ht="15" x14ac:dyDescent="0.25">
      <c r="A216" s="14"/>
      <c r="B216" s="4" t="s">
        <v>40</v>
      </c>
      <c r="C216" s="10" t="s">
        <v>6</v>
      </c>
      <c r="D216" s="4">
        <f t="shared" ref="D216" si="64">D213+D215</f>
        <v>0</v>
      </c>
    </row>
    <row r="217" spans="1:4" ht="15" x14ac:dyDescent="0.25">
      <c r="A217" s="9" t="s">
        <v>55</v>
      </c>
      <c r="B217" s="4" t="s">
        <v>4</v>
      </c>
      <c r="C217" s="10" t="s">
        <v>2</v>
      </c>
      <c r="D217" s="4">
        <f t="shared" ref="D217" si="65">D218+D220</f>
        <v>0</v>
      </c>
    </row>
    <row r="218" spans="1:4" ht="15" x14ac:dyDescent="0.25">
      <c r="A218" s="11"/>
      <c r="B218" s="22" t="s">
        <v>5</v>
      </c>
      <c r="C218" s="10" t="s">
        <v>2</v>
      </c>
      <c r="D218" s="4"/>
    </row>
    <row r="219" spans="1:4" ht="15" x14ac:dyDescent="0.25">
      <c r="A219" s="11"/>
      <c r="B219" s="23"/>
      <c r="C219" s="10" t="s">
        <v>16</v>
      </c>
      <c r="D219" s="4"/>
    </row>
    <row r="220" spans="1:4" ht="15" x14ac:dyDescent="0.25">
      <c r="A220" s="11"/>
      <c r="B220" s="12" t="s">
        <v>7</v>
      </c>
      <c r="C220" s="10" t="s">
        <v>2</v>
      </c>
      <c r="D220" s="4"/>
    </row>
    <row r="221" spans="1:4" ht="15" x14ac:dyDescent="0.25">
      <c r="A221" s="11"/>
      <c r="B221" s="13"/>
      <c r="C221" s="10" t="s">
        <v>16</v>
      </c>
      <c r="D221" s="4"/>
    </row>
    <row r="222" spans="1:4" ht="15" x14ac:dyDescent="0.25">
      <c r="A222" s="14"/>
      <c r="B222" s="4" t="s">
        <v>40</v>
      </c>
      <c r="C222" s="10" t="s">
        <v>16</v>
      </c>
      <c r="D222" s="4">
        <f t="shared" ref="D222" si="66">D219+D221</f>
        <v>0</v>
      </c>
    </row>
    <row r="223" spans="1:4" ht="15" x14ac:dyDescent="0.25">
      <c r="A223" s="9" t="s">
        <v>56</v>
      </c>
      <c r="B223" s="4" t="s">
        <v>4</v>
      </c>
      <c r="C223" s="10" t="s">
        <v>2</v>
      </c>
      <c r="D223" s="4">
        <f t="shared" ref="D223" si="67">D224+D226</f>
        <v>0</v>
      </c>
    </row>
    <row r="224" spans="1:4" ht="15" x14ac:dyDescent="0.25">
      <c r="A224" s="11"/>
      <c r="B224" s="22" t="s">
        <v>5</v>
      </c>
      <c r="C224" s="10" t="s">
        <v>2</v>
      </c>
      <c r="D224" s="4"/>
    </row>
    <row r="225" spans="1:4" ht="15" x14ac:dyDescent="0.25">
      <c r="A225" s="11"/>
      <c r="B225" s="23"/>
      <c r="C225" s="10" t="s">
        <v>16</v>
      </c>
      <c r="D225" s="4"/>
    </row>
    <row r="226" spans="1:4" ht="15" x14ac:dyDescent="0.25">
      <c r="A226" s="11"/>
      <c r="B226" s="12" t="s">
        <v>7</v>
      </c>
      <c r="C226" s="10" t="s">
        <v>2</v>
      </c>
      <c r="D226" s="4"/>
    </row>
    <row r="227" spans="1:4" ht="15" x14ac:dyDescent="0.25">
      <c r="A227" s="11"/>
      <c r="B227" s="13"/>
      <c r="C227" s="10" t="s">
        <v>16</v>
      </c>
      <c r="D227" s="4"/>
    </row>
    <row r="228" spans="1:4" ht="15" x14ac:dyDescent="0.25">
      <c r="A228" s="14"/>
      <c r="B228" s="4" t="s">
        <v>40</v>
      </c>
      <c r="C228" s="10" t="s">
        <v>16</v>
      </c>
      <c r="D228" s="4">
        <f t="shared" ref="D228" si="68">D225+D227</f>
        <v>0</v>
      </c>
    </row>
    <row r="229" spans="1:4" ht="15" x14ac:dyDescent="0.25">
      <c r="A229" s="9" t="s">
        <v>57</v>
      </c>
      <c r="B229" s="4" t="s">
        <v>4</v>
      </c>
      <c r="C229" s="10" t="s">
        <v>2</v>
      </c>
      <c r="D229" s="4">
        <f t="shared" ref="D229" si="69">D230+D232</f>
        <v>0</v>
      </c>
    </row>
    <row r="230" spans="1:4" ht="15" x14ac:dyDescent="0.25">
      <c r="A230" s="11"/>
      <c r="B230" s="22" t="s">
        <v>5</v>
      </c>
      <c r="C230" s="10" t="s">
        <v>2</v>
      </c>
      <c r="D230" s="4"/>
    </row>
    <row r="231" spans="1:4" ht="15" x14ac:dyDescent="0.25">
      <c r="A231" s="11"/>
      <c r="B231" s="23"/>
      <c r="C231" s="10" t="s">
        <v>58</v>
      </c>
      <c r="D231" s="4"/>
    </row>
    <row r="232" spans="1:4" ht="15" x14ac:dyDescent="0.25">
      <c r="A232" s="11"/>
      <c r="B232" s="12" t="s">
        <v>7</v>
      </c>
      <c r="C232" s="10" t="s">
        <v>2</v>
      </c>
      <c r="D232" s="4"/>
    </row>
    <row r="233" spans="1:4" ht="15" x14ac:dyDescent="0.25">
      <c r="A233" s="11"/>
      <c r="B233" s="13"/>
      <c r="C233" s="10" t="s">
        <v>58</v>
      </c>
      <c r="D233" s="4"/>
    </row>
    <row r="234" spans="1:4" ht="15" x14ac:dyDescent="0.25">
      <c r="A234" s="14"/>
      <c r="B234" s="4" t="s">
        <v>40</v>
      </c>
      <c r="C234" s="10" t="s">
        <v>58</v>
      </c>
      <c r="D234" s="4">
        <f t="shared" ref="D234" si="70">D231+D233</f>
        <v>0</v>
      </c>
    </row>
    <row r="235" spans="1:4" ht="15" x14ac:dyDescent="0.25">
      <c r="A235" s="9" t="s">
        <v>59</v>
      </c>
      <c r="B235" s="4" t="s">
        <v>4</v>
      </c>
      <c r="C235" s="10" t="s">
        <v>2</v>
      </c>
      <c r="D235" s="4">
        <f t="shared" ref="D235" si="71">D236+D238</f>
        <v>0</v>
      </c>
    </row>
    <row r="236" spans="1:4" ht="15" x14ac:dyDescent="0.25">
      <c r="A236" s="11"/>
      <c r="B236" s="22" t="s">
        <v>5</v>
      </c>
      <c r="C236" s="10" t="s">
        <v>2</v>
      </c>
      <c r="D236" s="4"/>
    </row>
    <row r="237" spans="1:4" ht="15" x14ac:dyDescent="0.25">
      <c r="A237" s="11"/>
      <c r="B237" s="23"/>
      <c r="C237" s="10" t="s">
        <v>6</v>
      </c>
      <c r="D237" s="4"/>
    </row>
    <row r="238" spans="1:4" ht="15" x14ac:dyDescent="0.25">
      <c r="A238" s="11"/>
      <c r="B238" s="12" t="s">
        <v>7</v>
      </c>
      <c r="C238" s="10" t="s">
        <v>2</v>
      </c>
      <c r="D238" s="4"/>
    </row>
    <row r="239" spans="1:4" ht="15" x14ac:dyDescent="0.25">
      <c r="A239" s="11"/>
      <c r="B239" s="13"/>
      <c r="C239" s="10" t="s">
        <v>6</v>
      </c>
      <c r="D239" s="4"/>
    </row>
    <row r="240" spans="1:4" ht="15" x14ac:dyDescent="0.25">
      <c r="A240" s="14"/>
      <c r="B240" s="4" t="s">
        <v>40</v>
      </c>
      <c r="C240" s="10" t="s">
        <v>6</v>
      </c>
      <c r="D240" s="4">
        <f t="shared" ref="D240" si="72">D237+D239</f>
        <v>0</v>
      </c>
    </row>
    <row r="241" spans="1:4" ht="15" x14ac:dyDescent="0.25">
      <c r="A241" s="24" t="s">
        <v>60</v>
      </c>
      <c r="B241" s="4"/>
      <c r="C241" s="10"/>
      <c r="D241" s="4">
        <f t="shared" ref="D241" si="73">D2</f>
        <v>635818.1</v>
      </c>
    </row>
    <row r="242" spans="1:4" ht="15" x14ac:dyDescent="0.25">
      <c r="A242" s="25" t="s">
        <v>61</v>
      </c>
      <c r="B242" s="26"/>
      <c r="C242" s="27"/>
      <c r="D242" s="26">
        <v>6879</v>
      </c>
    </row>
    <row r="243" spans="1:4" ht="15" x14ac:dyDescent="0.25">
      <c r="A243" s="28" t="s">
        <v>62</v>
      </c>
      <c r="B243" s="4"/>
      <c r="C243" s="10"/>
      <c r="D243" s="21">
        <f t="shared" ref="D243" si="74">D242*5.08*12</f>
        <v>419343.83999999997</v>
      </c>
    </row>
    <row r="244" spans="1:4" ht="15" x14ac:dyDescent="0.25">
      <c r="A244" s="24" t="s">
        <v>63</v>
      </c>
      <c r="B244" s="4" t="s">
        <v>64</v>
      </c>
      <c r="C244" s="10" t="s">
        <v>65</v>
      </c>
      <c r="D244" s="4">
        <f t="shared" ref="D244" si="75">D241-D243</f>
        <v>216474.26</v>
      </c>
    </row>
    <row r="245" spans="1:4" ht="15" x14ac:dyDescent="0.25">
      <c r="A245" s="29"/>
      <c r="B245" s="30"/>
      <c r="C245" s="30"/>
      <c r="D245" s="30"/>
    </row>
    <row r="246" spans="1:4" ht="15" x14ac:dyDescent="0.25">
      <c r="A246" s="29"/>
      <c r="B246" s="30"/>
      <c r="C246" s="30"/>
      <c r="D246" s="30"/>
    </row>
    <row r="247" spans="1:4" ht="15" x14ac:dyDescent="0.25">
      <c r="A247" s="29" t="s">
        <v>66</v>
      </c>
      <c r="B247" s="30"/>
      <c r="C247" s="30"/>
      <c r="D247" s="30"/>
    </row>
    <row r="248" spans="1:4" ht="15" x14ac:dyDescent="0.25">
      <c r="A248" s="29"/>
      <c r="B248" s="30"/>
      <c r="C248" s="30"/>
      <c r="D248" s="30"/>
    </row>
    <row r="249" spans="1:4" ht="15" x14ac:dyDescent="0.25">
      <c r="A249" s="29" t="s">
        <v>67</v>
      </c>
      <c r="B249" s="30"/>
      <c r="C249" s="30"/>
      <c r="D249" s="30"/>
    </row>
    <row r="250" spans="1:4" ht="15" x14ac:dyDescent="0.25">
      <c r="A250" s="29" t="s">
        <v>68</v>
      </c>
      <c r="B250" s="30"/>
      <c r="C250" s="30"/>
      <c r="D250" s="30"/>
    </row>
    <row r="251" spans="1:4" ht="15" x14ac:dyDescent="0.25">
      <c r="A251" s="29" t="s">
        <v>69</v>
      </c>
      <c r="B251" s="30"/>
      <c r="C251" s="30" t="s">
        <v>70</v>
      </c>
      <c r="D251" s="30"/>
    </row>
  </sheetData>
  <mergeCells count="119">
    <mergeCell ref="A229:A234"/>
    <mergeCell ref="B230:B231"/>
    <mergeCell ref="B232:B233"/>
    <mergeCell ref="A235:A240"/>
    <mergeCell ref="B236:B237"/>
    <mergeCell ref="B238:B239"/>
    <mergeCell ref="A217:A222"/>
    <mergeCell ref="B218:B219"/>
    <mergeCell ref="B220:B221"/>
    <mergeCell ref="A223:A228"/>
    <mergeCell ref="B224:B225"/>
    <mergeCell ref="B226:B227"/>
    <mergeCell ref="A205:A210"/>
    <mergeCell ref="B206:B207"/>
    <mergeCell ref="B208:B209"/>
    <mergeCell ref="A211:A216"/>
    <mergeCell ref="B212:B213"/>
    <mergeCell ref="B214:B215"/>
    <mergeCell ref="A193:A198"/>
    <mergeCell ref="B194:B195"/>
    <mergeCell ref="B196:B197"/>
    <mergeCell ref="A199:A204"/>
    <mergeCell ref="B200:B201"/>
    <mergeCell ref="B202:B203"/>
    <mergeCell ref="A181:A186"/>
    <mergeCell ref="B182:B183"/>
    <mergeCell ref="B184:B185"/>
    <mergeCell ref="A187:A192"/>
    <mergeCell ref="B188:B189"/>
    <mergeCell ref="B190:B191"/>
    <mergeCell ref="A169:A174"/>
    <mergeCell ref="B170:B171"/>
    <mergeCell ref="B172:B173"/>
    <mergeCell ref="A175:A180"/>
    <mergeCell ref="B176:B177"/>
    <mergeCell ref="B178:B179"/>
    <mergeCell ref="A157:A162"/>
    <mergeCell ref="B158:B159"/>
    <mergeCell ref="B160:B161"/>
    <mergeCell ref="A163:A168"/>
    <mergeCell ref="B164:B165"/>
    <mergeCell ref="B166:B167"/>
    <mergeCell ref="A145:A150"/>
    <mergeCell ref="B146:B147"/>
    <mergeCell ref="B148:B149"/>
    <mergeCell ref="A151:A156"/>
    <mergeCell ref="B152:B153"/>
    <mergeCell ref="B154:B155"/>
    <mergeCell ref="A133:A138"/>
    <mergeCell ref="B134:B135"/>
    <mergeCell ref="B136:B137"/>
    <mergeCell ref="A139:A144"/>
    <mergeCell ref="B140:B141"/>
    <mergeCell ref="B142:B143"/>
    <mergeCell ref="A121:A126"/>
    <mergeCell ref="B122:B123"/>
    <mergeCell ref="B124:B125"/>
    <mergeCell ref="A127:A132"/>
    <mergeCell ref="B128:B129"/>
    <mergeCell ref="B130:B131"/>
    <mergeCell ref="A109:A114"/>
    <mergeCell ref="B110:B111"/>
    <mergeCell ref="B112:B113"/>
    <mergeCell ref="A115:A120"/>
    <mergeCell ref="B116:B117"/>
    <mergeCell ref="B118:B119"/>
    <mergeCell ref="A97:A102"/>
    <mergeCell ref="B98:B99"/>
    <mergeCell ref="B100:B101"/>
    <mergeCell ref="A103:A108"/>
    <mergeCell ref="B104:B105"/>
    <mergeCell ref="B106:B107"/>
    <mergeCell ref="A85:A90"/>
    <mergeCell ref="B86:B87"/>
    <mergeCell ref="B88:B89"/>
    <mergeCell ref="A91:A96"/>
    <mergeCell ref="B92:B93"/>
    <mergeCell ref="B94:B95"/>
    <mergeCell ref="A73:A78"/>
    <mergeCell ref="B74:B75"/>
    <mergeCell ref="B76:B77"/>
    <mergeCell ref="A79:A84"/>
    <mergeCell ref="B80:B81"/>
    <mergeCell ref="B82:B83"/>
    <mergeCell ref="A61:A66"/>
    <mergeCell ref="B62:B63"/>
    <mergeCell ref="B64:B65"/>
    <mergeCell ref="A67:A72"/>
    <mergeCell ref="B68:B69"/>
    <mergeCell ref="B70:B71"/>
    <mergeCell ref="A45:A54"/>
    <mergeCell ref="B46:B48"/>
    <mergeCell ref="B50:B52"/>
    <mergeCell ref="B53:B54"/>
    <mergeCell ref="A55:A60"/>
    <mergeCell ref="B56:B57"/>
    <mergeCell ref="B58:B59"/>
    <mergeCell ref="A30:A35"/>
    <mergeCell ref="B31:B32"/>
    <mergeCell ref="B33:B34"/>
    <mergeCell ref="A36:A44"/>
    <mergeCell ref="B37:B39"/>
    <mergeCell ref="B40:B42"/>
    <mergeCell ref="B43:B44"/>
    <mergeCell ref="A15:A20"/>
    <mergeCell ref="B16:B17"/>
    <mergeCell ref="B18:B19"/>
    <mergeCell ref="A21:A23"/>
    <mergeCell ref="A24:A29"/>
    <mergeCell ref="B25:B26"/>
    <mergeCell ref="B27:B28"/>
    <mergeCell ref="A1:C1"/>
    <mergeCell ref="A2:B2"/>
    <mergeCell ref="A3:A8"/>
    <mergeCell ref="B4:B5"/>
    <mergeCell ref="B6:B7"/>
    <mergeCell ref="A9:A14"/>
    <mergeCell ref="B10:B11"/>
    <mergeCell ref="B12:B13"/>
  </mergeCells>
  <pageMargins left="0.7" right="0.7" top="0.75" bottom="0.3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Косм. 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2015-05-28T12:40:14Z</dcterms:created>
  <dcterms:modified xsi:type="dcterms:W3CDTF">2015-05-28T12:44:57Z</dcterms:modified>
</cp:coreProperties>
</file>